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 activeTab="1"/>
  </bookViews>
  <sheets>
    <sheet name="学业奖学金评选结果 " sheetId="10" r:id="rId1"/>
    <sheet name="单项奖学金评选结果" sheetId="11" r:id="rId2"/>
    <sheet name="优秀研究生评选结果" sheetId="12" r:id="rId3"/>
    <sheet name="国家奖学金评选" sheetId="13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一区三作*0.15
杭师大学报不加分
</t>
        </r>
      </text>
    </comment>
  </commentList>
</comments>
</file>

<file path=xl/sharedStrings.xml><?xml version="1.0" encoding="utf-8"?>
<sst xmlns="http://schemas.openxmlformats.org/spreadsheetml/2006/main" count="248" uniqueCount="111">
  <si>
    <t>以下为各点内评一等或二等学业奖学金的同学，出示各方面总分</t>
  </si>
  <si>
    <t>以下为未在参评学年内发表三作文章同学或者思品分数低于60分的同学，为三等奖学金（排序不分先后）</t>
  </si>
  <si>
    <t>申请评选一等或二等学业奖学金同学各项加权分公示</t>
  </si>
  <si>
    <t>姚倩倩</t>
  </si>
  <si>
    <t>评一等或二等学业奖学金同学各项加权分公示</t>
  </si>
  <si>
    <t>庄洋</t>
  </si>
  <si>
    <t>学号</t>
  </si>
  <si>
    <t>姓名</t>
  </si>
  <si>
    <t>学业成绩/(_50_%)</t>
  </si>
  <si>
    <t>科研项目/(20%)</t>
  </si>
  <si>
    <t>思想品德/(10%)</t>
  </si>
  <si>
    <t>文体活动/(_10_%)</t>
  </si>
  <si>
    <t>学生工作/(_10_%)</t>
  </si>
  <si>
    <t>总分</t>
  </si>
  <si>
    <t>排名</t>
  </si>
  <si>
    <t>奖学金等级</t>
  </si>
  <si>
    <t>王臣臣</t>
  </si>
  <si>
    <t>张亦南</t>
  </si>
  <si>
    <t>原始分</t>
  </si>
  <si>
    <t>一等奖学金</t>
  </si>
  <si>
    <t>宋康丽</t>
  </si>
  <si>
    <t>加权分</t>
  </si>
  <si>
    <t>李竹</t>
  </si>
  <si>
    <t>张思琦</t>
  </si>
  <si>
    <t>李佳</t>
  </si>
  <si>
    <t>侯苓</t>
  </si>
  <si>
    <t>江耀煌</t>
  </si>
  <si>
    <t>胡笑笑</t>
  </si>
  <si>
    <t>扶玉珍</t>
  </si>
  <si>
    <t>吴迪</t>
  </si>
  <si>
    <t>二等奖学金</t>
  </si>
  <si>
    <t>张建楠</t>
  </si>
  <si>
    <t>骆瑜豪</t>
  </si>
  <si>
    <t>王雪萍</t>
  </si>
  <si>
    <t>罗伟</t>
  </si>
  <si>
    <t>张鑫</t>
  </si>
  <si>
    <t>王安琪</t>
  </si>
  <si>
    <t>苑欣怡</t>
  </si>
  <si>
    <t>孔熠超</t>
  </si>
  <si>
    <t>何磊</t>
  </si>
  <si>
    <t>魏桂凤</t>
  </si>
  <si>
    <t>三等奖学金</t>
  </si>
  <si>
    <t>2022-2023学年 博二生命与环境科学学院单项奖学金汇总表（共23人）</t>
  </si>
  <si>
    <t>参考《杭州师范大学关于印发研究生奖学金评审办法的通知》杭师大研〔2017〕18〔2017〕19 号，单项奖总人数为23*20%=5人</t>
  </si>
  <si>
    <t>参考《生命与环境科学学院硕士研究生奖学金评定细则》，博二学生，按照科研成果奖数量占40%，社会工作奖占50%划分，其他奖项占10%；</t>
  </si>
  <si>
    <t>本次科研成果奖名额为2人，社会工作奖名额为2人，其他奖项名额为1人。</t>
  </si>
  <si>
    <t>各单项奖根据相应单项分数进行排名，遇分数相同情况，则并列者学业成绩加权平均分加权比对。</t>
  </si>
  <si>
    <t>博二单项奖获得者一轮公示</t>
  </si>
  <si>
    <t>总人数</t>
  </si>
  <si>
    <t>单项奖人数</t>
  </si>
  <si>
    <t>科研创新奖获得者</t>
  </si>
  <si>
    <t>社会工作奖获得者</t>
  </si>
  <si>
    <t>实践服务奖获得者</t>
  </si>
  <si>
    <t>实践服务奖</t>
  </si>
  <si>
    <t>专业</t>
  </si>
  <si>
    <t>项目内容</t>
  </si>
  <si>
    <t>加分</t>
  </si>
  <si>
    <t>生物学</t>
  </si>
  <si>
    <t>韵味杭州U16女子排球锦标赛志愿服务活动（2.9h）</t>
  </si>
  <si>
    <t>韵味杭州全国英式七人制橄榄球比赛志愿服务活动（3.1h）</t>
  </si>
  <si>
    <t>大艺团亚运会宣传片拍摄(17.8h)</t>
  </si>
  <si>
    <t>科研成果奖</t>
  </si>
  <si>
    <t>1</t>
  </si>
  <si>
    <t>一区一作</t>
  </si>
  <si>
    <t>156</t>
  </si>
  <si>
    <t>二区一作</t>
  </si>
  <si>
    <t>2</t>
  </si>
  <si>
    <t>60</t>
  </si>
  <si>
    <t>3</t>
  </si>
  <si>
    <t>4</t>
  </si>
  <si>
    <t>一区二作</t>
  </si>
  <si>
    <t>7</t>
  </si>
  <si>
    <t>一区三作</t>
  </si>
  <si>
    <t>15</t>
  </si>
  <si>
    <t>总分相同时，比较学业加权平均分，高者优先</t>
  </si>
  <si>
    <t>社会工作奖</t>
  </si>
  <si>
    <t>担任2022级生物学博士点长</t>
  </si>
  <si>
    <t>担任院聘高端人才助管</t>
  </si>
  <si>
    <t>其他人不符合申请条件</t>
  </si>
  <si>
    <t>文艺体育奖</t>
  </si>
  <si>
    <t>未有人符合申请条件</t>
  </si>
  <si>
    <t>优秀研究生</t>
  </si>
  <si>
    <t>优秀研究生是学校授予综合表现优异的研究生的荣誉 称号，评选比例不超过参评研究生人数的 10%。优秀研究生 应具备下列条件:</t>
  </si>
  <si>
    <t>(1)思想品德优秀，积极参加社会实践、公益活动等;</t>
  </si>
  <si>
    <t>(2)学习成绩出色，参评当年获得研究生学业奖学金 二等奖及以上;</t>
  </si>
  <si>
    <t>(3)科研能力较强，发表一定的科研成果(论文三作 以内)，或参加省级以上学科竞赛获奖;</t>
  </si>
  <si>
    <t>(4)积极参加体育锻炼、文体活动及其他有益的社会 活动，乐于承担社会工作且有突出表现。</t>
  </si>
  <si>
    <t>优秀研究生评定从学业成绩、科研成果、精神文明、文 体活动和学生工作(含社会活动)五方面考核，采用综合计分 的方法进行评定，所有加分项，只计本评奖学年。具体比例 如下:</t>
  </si>
  <si>
    <t>博二:学业成绩 40%、科研成果 25%、思想品德 10%、文 体活动 15%、学生工作(含社会活动)10%。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</si>
  <si>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具体评分细则参照学院奖学金评定细则。</t>
    </r>
    <r>
      <rPr>
        <sz val="11"/>
        <color rgb="FF000000"/>
        <rFont val="宋体"/>
        <charset val="134"/>
      </rPr>
      <t xml:space="preserve"> </t>
    </r>
  </si>
  <si>
    <t>优秀研究生获得者</t>
  </si>
  <si>
    <t>优秀研究生加权分数</t>
  </si>
  <si>
    <t>学业成绩/(_40_%)</t>
  </si>
  <si>
    <t>科研成果/(_25_%)</t>
  </si>
  <si>
    <t>思想品德/（10%）</t>
  </si>
  <si>
    <t>文体活动（15%）</t>
  </si>
  <si>
    <t>学生工作（10%）</t>
  </si>
  <si>
    <t>5</t>
  </si>
  <si>
    <t>6</t>
  </si>
  <si>
    <t>博士研究生国家奖学金拟推荐名单</t>
  </si>
  <si>
    <t>申请奖项</t>
  </si>
  <si>
    <t>学业成绩15%</t>
  </si>
  <si>
    <t>科研成果50%</t>
  </si>
  <si>
    <t>思想品德15%</t>
  </si>
  <si>
    <t>文体活动10%</t>
  </si>
  <si>
    <t>学生工作10%</t>
  </si>
  <si>
    <t>2022011010008</t>
  </si>
  <si>
    <r>
      <rPr>
        <sz val="10"/>
        <color rgb="FF000000"/>
        <rFont val="等线"/>
        <charset val="134"/>
      </rPr>
      <t>张亦南</t>
    </r>
  </si>
  <si>
    <r>
      <rPr>
        <sz val="10"/>
        <color rgb="FF000000"/>
        <rFont val="等线"/>
        <charset val="134"/>
      </rPr>
      <t>生物学</t>
    </r>
  </si>
  <si>
    <t>国家奖学金</t>
  </si>
  <si>
    <t>竞争性名额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</si>
</sst>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46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1"/>
      <color rgb="FF000000"/>
      <name val="等线"/>
      <charset val="134"/>
    </font>
    <font>
      <sz val="10"/>
      <color rgb="FF00000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rgb="FF000000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1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32" fillId="13" borderId="20" applyNumberFormat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34" fillId="14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18">
    <xf numFmtId="0" fontId="0" fillId="0" borderId="0" xfId="0"/>
    <xf numFmtId="0" fontId="1" fillId="0" borderId="0" xfId="53" applyAlignment="1">
      <alignment horizontal="center" vertical="center"/>
    </xf>
    <xf numFmtId="0" fontId="2" fillId="2" borderId="0" xfId="53" applyFont="1" applyFill="1" applyAlignment="1">
      <alignment horizontal="center" vertical="center"/>
    </xf>
    <xf numFmtId="0" fontId="1" fillId="0" borderId="1" xfId="53" applyBorder="1" applyAlignment="1">
      <alignment horizontal="center" vertical="center"/>
    </xf>
    <xf numFmtId="0" fontId="1" fillId="0" borderId="2" xfId="53" applyBorder="1" applyAlignment="1">
      <alignment horizontal="center" vertical="center"/>
    </xf>
    <xf numFmtId="0" fontId="1" fillId="0" borderId="3" xfId="53" applyBorder="1" applyAlignment="1">
      <alignment horizontal="center" vertical="center"/>
    </xf>
    <xf numFmtId="0" fontId="1" fillId="0" borderId="4" xfId="53" applyBorder="1" applyAlignment="1">
      <alignment horizontal="center" vertical="center"/>
    </xf>
    <xf numFmtId="0" fontId="1" fillId="0" borderId="5" xfId="53" applyBorder="1" applyAlignment="1">
      <alignment horizontal="center" vertical="center"/>
    </xf>
    <xf numFmtId="176" fontId="1" fillId="0" borderId="1" xfId="53" applyNumberFormat="1" applyBorder="1" applyAlignment="1">
      <alignment horizontal="center" vertical="center"/>
    </xf>
    <xf numFmtId="0" fontId="3" fillId="0" borderId="0" xfId="49" applyFont="1" applyAlignment="1"/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0" fontId="4" fillId="0" borderId="0" xfId="49" applyFont="1">
      <alignment vertical="center"/>
    </xf>
    <xf numFmtId="0" fontId="5" fillId="3" borderId="0" xfId="49" applyFont="1" applyFill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/>
    </xf>
    <xf numFmtId="0" fontId="7" fillId="2" borderId="3" xfId="49" applyFont="1" applyFill="1" applyBorder="1" applyAlignment="1">
      <alignment horizontal="center"/>
    </xf>
    <xf numFmtId="0" fontId="7" fillId="2" borderId="8" xfId="49" applyFont="1" applyFill="1" applyBorder="1" applyAlignment="1">
      <alignment horizontal="center"/>
    </xf>
    <xf numFmtId="0" fontId="8" fillId="0" borderId="1" xfId="49" applyFont="1" applyBorder="1" applyAlignment="1">
      <alignment horizontal="center"/>
    </xf>
    <xf numFmtId="49" fontId="4" fillId="0" borderId="1" xfId="52" applyNumberFormat="1" applyFont="1" applyBorder="1" applyAlignment="1">
      <alignment horizontal="center"/>
    </xf>
    <xf numFmtId="0" fontId="4" fillId="0" borderId="1" xfId="52" applyFont="1" applyBorder="1" applyAlignment="1">
      <alignment horizontal="center"/>
    </xf>
    <xf numFmtId="0" fontId="8" fillId="0" borderId="1" xfId="50" applyFont="1" applyBorder="1" applyAlignment="1">
      <alignment horizontal="center" vertical="center"/>
    </xf>
    <xf numFmtId="177" fontId="4" fillId="0" borderId="1" xfId="52" applyNumberFormat="1" applyFont="1" applyBorder="1" applyAlignment="1">
      <alignment horizontal="center"/>
    </xf>
    <xf numFmtId="177" fontId="4" fillId="0" borderId="1" xfId="52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178" fontId="6" fillId="0" borderId="2" xfId="49" applyNumberFormat="1" applyFont="1" applyBorder="1" applyAlignment="1">
      <alignment horizontal="center" vertical="center"/>
    </xf>
    <xf numFmtId="177" fontId="9" fillId="0" borderId="1" xfId="52" applyNumberFormat="1" applyFont="1" applyBorder="1" applyAlignment="1">
      <alignment horizontal="center" vertical="center"/>
    </xf>
    <xf numFmtId="177" fontId="10" fillId="0" borderId="1" xfId="52" applyNumberFormat="1" applyFont="1" applyBorder="1" applyAlignment="1">
      <alignment horizontal="center" vertical="center"/>
    </xf>
    <xf numFmtId="178" fontId="6" fillId="0" borderId="5" xfId="49" applyNumberFormat="1" applyFont="1" applyBorder="1" applyAlignment="1">
      <alignment horizontal="center" vertical="center"/>
    </xf>
    <xf numFmtId="177" fontId="9" fillId="4" borderId="1" xfId="52" applyNumberFormat="1" applyFont="1" applyFill="1" applyBorder="1" applyAlignment="1">
      <alignment horizontal="center" vertical="center"/>
    </xf>
    <xf numFmtId="0" fontId="9" fillId="0" borderId="1" xfId="52" applyFont="1" applyBorder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7" fillId="2" borderId="4" xfId="49" applyFont="1" applyFill="1" applyBorder="1" applyAlignment="1">
      <alignment horizontal="center"/>
    </xf>
    <xf numFmtId="177" fontId="8" fillId="0" borderId="1" xfId="50" applyNumberFormat="1" applyFont="1" applyBorder="1" applyAlignment="1">
      <alignment horizontal="center" vertical="center"/>
    </xf>
    <xf numFmtId="177" fontId="9" fillId="0" borderId="1" xfId="52" applyNumberFormat="1" applyFont="1" applyBorder="1" applyAlignment="1">
      <alignment horizontal="center"/>
    </xf>
    <xf numFmtId="177" fontId="9" fillId="4" borderId="1" xfId="52" applyNumberFormat="1" applyFont="1" applyFill="1" applyBorder="1" applyAlignment="1">
      <alignment horizontal="center"/>
    </xf>
    <xf numFmtId="49" fontId="9" fillId="5" borderId="1" xfId="52" applyNumberFormat="1" applyFont="1" applyFill="1" applyBorder="1" applyAlignment="1">
      <alignment horizontal="center"/>
    </xf>
    <xf numFmtId="0" fontId="3" fillId="0" borderId="0" xfId="49" applyFont="1" applyAlignment="1">
      <alignment horizontal="center"/>
    </xf>
    <xf numFmtId="0" fontId="11" fillId="5" borderId="0" xfId="49" applyFont="1" applyFill="1">
      <alignment vertical="center"/>
    </xf>
    <xf numFmtId="0" fontId="11" fillId="0" borderId="1" xfId="49" applyFont="1" applyBorder="1">
      <alignment vertical="center"/>
    </xf>
    <xf numFmtId="0" fontId="11" fillId="0" borderId="0" xfId="49" applyFont="1" applyAlignment="1">
      <alignment horizontal="center" vertical="center"/>
    </xf>
    <xf numFmtId="0" fontId="11" fillId="0" borderId="0" xfId="49" applyFont="1">
      <alignment vertical="center"/>
    </xf>
    <xf numFmtId="0" fontId="12" fillId="0" borderId="0" xfId="49" applyFont="1" applyAlignment="1">
      <alignment horizontal="center" vertical="center"/>
    </xf>
    <xf numFmtId="0" fontId="12" fillId="0" borderId="0" xfId="49" applyFont="1">
      <alignment vertical="center"/>
    </xf>
    <xf numFmtId="0" fontId="13" fillId="0" borderId="0" xfId="49" applyFont="1">
      <alignment vertical="center"/>
    </xf>
    <xf numFmtId="0" fontId="14" fillId="0" borderId="9" xfId="49" applyFont="1" applyBorder="1" applyAlignment="1">
      <alignment horizontal="center" vertical="center"/>
    </xf>
    <xf numFmtId="0" fontId="15" fillId="6" borderId="9" xfId="49" applyFont="1" applyFill="1" applyBorder="1" applyAlignment="1">
      <alignment horizontal="center" vertical="center"/>
    </xf>
    <xf numFmtId="0" fontId="11" fillId="0" borderId="9" xfId="49" applyFont="1" applyBorder="1" applyAlignment="1">
      <alignment horizontal="center" vertical="center"/>
    </xf>
    <xf numFmtId="0" fontId="11" fillId="0" borderId="9" xfId="49" applyFont="1" applyBorder="1" applyAlignment="1">
      <alignment horizontal="center"/>
    </xf>
    <xf numFmtId="49" fontId="11" fillId="0" borderId="9" xfId="49" applyNumberFormat="1" applyFont="1" applyBorder="1" applyAlignment="1">
      <alignment horizontal="center" vertical="center"/>
    </xf>
    <xf numFmtId="0" fontId="11" fillId="0" borderId="9" xfId="49" applyFont="1" applyBorder="1">
      <alignment vertical="center"/>
    </xf>
    <xf numFmtId="0" fontId="14" fillId="2" borderId="10" xfId="49" applyFont="1" applyFill="1" applyBorder="1" applyAlignment="1">
      <alignment horizontal="center" vertical="center"/>
    </xf>
    <xf numFmtId="0" fontId="14" fillId="2" borderId="11" xfId="49" applyFont="1" applyFill="1" applyBorder="1" applyAlignment="1">
      <alignment horizontal="center" vertical="center"/>
    </xf>
    <xf numFmtId="0" fontId="14" fillId="2" borderId="12" xfId="49" applyFont="1" applyFill="1" applyBorder="1" applyAlignment="1">
      <alignment horizontal="center" vertical="center"/>
    </xf>
    <xf numFmtId="0" fontId="14" fillId="2" borderId="7" xfId="49" applyFont="1" applyFill="1" applyBorder="1" applyAlignment="1">
      <alignment horizontal="center" vertical="center"/>
    </xf>
    <xf numFmtId="0" fontId="14" fillId="2" borderId="13" xfId="49" applyFont="1" applyFill="1" applyBorder="1" applyAlignment="1">
      <alignment horizontal="center" vertical="center"/>
    </xf>
    <xf numFmtId="0" fontId="14" fillId="2" borderId="14" xfId="49" applyFont="1" applyFill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13" fillId="0" borderId="4" xfId="49" applyFont="1" applyBorder="1" applyAlignment="1">
      <alignment horizontal="center"/>
    </xf>
    <xf numFmtId="0" fontId="13" fillId="0" borderId="4" xfId="49" applyFont="1" applyBorder="1" applyAlignment="1">
      <alignment horizontal="center" vertical="center"/>
    </xf>
    <xf numFmtId="0" fontId="13" fillId="0" borderId="1" xfId="49" applyFont="1" applyBorder="1" applyAlignment="1">
      <alignment horizontal="center"/>
    </xf>
    <xf numFmtId="0" fontId="11" fillId="7" borderId="2" xfId="49" applyFont="1" applyFill="1" applyBorder="1" applyAlignment="1">
      <alignment horizontal="center" vertical="center"/>
    </xf>
    <xf numFmtId="178" fontId="11" fillId="7" borderId="1" xfId="49" applyNumberFormat="1" applyFont="1" applyFill="1" applyBorder="1" applyAlignment="1">
      <alignment horizontal="center" vertical="center"/>
    </xf>
    <xf numFmtId="0" fontId="11" fillId="7" borderId="1" xfId="49" applyFont="1" applyFill="1" applyBorder="1" applyAlignment="1">
      <alignment horizontal="center" vertical="center"/>
    </xf>
    <xf numFmtId="0" fontId="11" fillId="7" borderId="15" xfId="49" applyFont="1" applyFill="1" applyBorder="1" applyAlignment="1">
      <alignment horizontal="center" vertical="center"/>
    </xf>
    <xf numFmtId="0" fontId="11" fillId="7" borderId="5" xfId="49" applyFont="1" applyFill="1" applyBorder="1" applyAlignment="1">
      <alignment horizontal="center" vertical="center"/>
    </xf>
    <xf numFmtId="0" fontId="11" fillId="0" borderId="4" xfId="49" applyFont="1" applyBorder="1" applyAlignment="1">
      <alignment horizontal="center" vertical="center"/>
    </xf>
    <xf numFmtId="49" fontId="11" fillId="0" borderId="12" xfId="49" applyNumberFormat="1" applyFont="1" applyBorder="1" applyAlignment="1">
      <alignment horizontal="center" vertical="center"/>
    </xf>
    <xf numFmtId="49" fontId="11" fillId="0" borderId="2" xfId="49" applyNumberFormat="1" applyFont="1" applyBorder="1" applyAlignment="1">
      <alignment horizontal="center" vertical="center"/>
    </xf>
    <xf numFmtId="49" fontId="11" fillId="0" borderId="4" xfId="49" applyNumberFormat="1" applyFont="1" applyBorder="1" applyAlignment="1">
      <alignment horizontal="center" vertical="center"/>
    </xf>
    <xf numFmtId="0" fontId="11" fillId="5" borderId="0" xfId="49" applyFont="1" applyFill="1" applyAlignment="1">
      <alignment horizontal="center" vertical="center"/>
    </xf>
    <xf numFmtId="0" fontId="11" fillId="5" borderId="12" xfId="49" applyFont="1" applyFill="1" applyBorder="1" applyAlignment="1">
      <alignment horizontal="center" vertical="center"/>
    </xf>
    <xf numFmtId="178" fontId="11" fillId="5" borderId="12" xfId="49" applyNumberFormat="1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/>
    </xf>
    <xf numFmtId="49" fontId="11" fillId="7" borderId="2" xfId="49" applyNumberFormat="1" applyFont="1" applyFill="1" applyBorder="1" applyAlignment="1">
      <alignment horizontal="center" vertical="center"/>
    </xf>
    <xf numFmtId="178" fontId="11" fillId="7" borderId="2" xfId="49" applyNumberFormat="1" applyFont="1" applyFill="1" applyBorder="1" applyAlignment="1">
      <alignment horizontal="center" vertical="center"/>
    </xf>
    <xf numFmtId="49" fontId="11" fillId="7" borderId="15" xfId="49" applyNumberFormat="1" applyFont="1" applyFill="1" applyBorder="1" applyAlignment="1">
      <alignment horizontal="center" vertical="center"/>
    </xf>
    <xf numFmtId="178" fontId="11" fillId="7" borderId="15" xfId="49" applyNumberFormat="1" applyFont="1" applyFill="1" applyBorder="1" applyAlignment="1">
      <alignment horizontal="center" vertical="center"/>
    </xf>
    <xf numFmtId="49" fontId="11" fillId="8" borderId="2" xfId="49" applyNumberFormat="1" applyFont="1" applyFill="1" applyBorder="1" applyAlignment="1">
      <alignment horizontal="center" vertical="center"/>
    </xf>
    <xf numFmtId="178" fontId="11" fillId="8" borderId="2" xfId="49" applyNumberFormat="1" applyFont="1" applyFill="1" applyBorder="1" applyAlignment="1">
      <alignment horizontal="center" vertical="center"/>
    </xf>
    <xf numFmtId="0" fontId="11" fillId="8" borderId="2" xfId="49" applyFont="1" applyFill="1" applyBorder="1" applyAlignment="1">
      <alignment horizontal="center" vertical="center"/>
    </xf>
    <xf numFmtId="178" fontId="11" fillId="0" borderId="2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horizontal="center" vertical="center"/>
    </xf>
    <xf numFmtId="178" fontId="16" fillId="0" borderId="1" xfId="49" applyNumberFormat="1" applyFont="1" applyBorder="1" applyAlignment="1">
      <alignment horizontal="center" vertical="center"/>
    </xf>
    <xf numFmtId="0" fontId="16" fillId="0" borderId="1" xfId="49" applyFont="1" applyBorder="1" applyAlignment="1">
      <alignment horizontal="center" vertical="center"/>
    </xf>
    <xf numFmtId="178" fontId="11" fillId="0" borderId="1" xfId="49" applyNumberFormat="1" applyFont="1" applyBorder="1" applyAlignment="1">
      <alignment horizontal="center" vertical="center"/>
    </xf>
    <xf numFmtId="0" fontId="17" fillId="9" borderId="3" xfId="49" applyFont="1" applyFill="1" applyBorder="1" applyAlignment="1">
      <alignment horizontal="center" vertical="center"/>
    </xf>
    <xf numFmtId="0" fontId="17" fillId="9" borderId="8" xfId="49" applyFont="1" applyFill="1" applyBorder="1" applyAlignment="1">
      <alignment horizontal="center" vertical="center"/>
    </xf>
    <xf numFmtId="0" fontId="17" fillId="9" borderId="4" xfId="49" applyFont="1" applyFill="1" applyBorder="1" applyAlignment="1">
      <alignment horizontal="center" vertical="center"/>
    </xf>
    <xf numFmtId="0" fontId="13" fillId="0" borderId="5" xfId="49" applyFont="1" applyBorder="1" applyAlignment="1">
      <alignment horizontal="center"/>
    </xf>
    <xf numFmtId="178" fontId="11" fillId="7" borderId="5" xfId="49" applyNumberFormat="1" applyFont="1" applyFill="1" applyBorder="1" applyAlignment="1">
      <alignment horizontal="center" vertical="center"/>
    </xf>
    <xf numFmtId="49" fontId="11" fillId="0" borderId="0" xfId="49" applyNumberFormat="1" applyFont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center" vertical="center"/>
    </xf>
    <xf numFmtId="49" fontId="3" fillId="0" borderId="1" xfId="49" applyNumberFormat="1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1" fillId="0" borderId="1" xfId="49" applyBorder="1">
      <alignment vertical="center"/>
    </xf>
    <xf numFmtId="0" fontId="20" fillId="0" borderId="1" xfId="5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8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77" fontId="3" fillId="0" borderId="1" xfId="49" applyNumberFormat="1" applyFont="1" applyBorder="1" applyAlignment="1">
      <alignment horizontal="center" vertical="center"/>
    </xf>
    <xf numFmtId="176" fontId="1" fillId="0" borderId="1" xfId="49" applyNumberFormat="1" applyBorder="1" applyAlignment="1">
      <alignment horizontal="center" vertical="center"/>
    </xf>
    <xf numFmtId="177" fontId="3" fillId="4" borderId="1" xfId="49" applyNumberFormat="1" applyFont="1" applyFill="1" applyBorder="1" applyAlignment="1">
      <alignment horizontal="center" vertical="center"/>
    </xf>
    <xf numFmtId="177" fontId="3" fillId="10" borderId="1" xfId="49" applyNumberFormat="1" applyFont="1" applyFill="1" applyBorder="1" applyAlignment="1">
      <alignment horizontal="center" vertical="center"/>
    </xf>
    <xf numFmtId="0" fontId="18" fillId="0" borderId="0" xfId="49" applyFont="1">
      <alignment vertical="center"/>
    </xf>
    <xf numFmtId="0" fontId="7" fillId="2" borderId="0" xfId="49" applyFont="1" applyFill="1" applyAlignment="1">
      <alignment horizontal="center" vertical="center" wrapText="1"/>
    </xf>
    <xf numFmtId="0" fontId="19" fillId="0" borderId="1" xfId="49" applyFont="1" applyBorder="1" applyAlignment="1">
      <alignment horizontal="center"/>
    </xf>
    <xf numFmtId="177" fontId="3" fillId="4" borderId="1" xfId="49" applyNumberFormat="1" applyFont="1" applyFill="1" applyBorder="1" applyAlignment="1">
      <alignment horizontal="center"/>
    </xf>
    <xf numFmtId="0" fontId="3" fillId="0" borderId="2" xfId="49" applyFont="1" applyBorder="1" applyAlignment="1">
      <alignment horizontal="center" vertical="center"/>
    </xf>
    <xf numFmtId="0" fontId="1" fillId="0" borderId="1" xfId="49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21" fillId="0" borderId="1" xfId="49" applyFont="1" applyBorder="1" applyAlignment="1">
      <alignment horizontal="center" vertical="center"/>
    </xf>
    <xf numFmtId="0" fontId="7" fillId="0" borderId="0" xfId="49" applyFont="1" applyAlignment="1">
      <alignment vertical="center" wrapText="1"/>
    </xf>
    <xf numFmtId="0" fontId="1" fillId="0" borderId="1" xfId="53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548909</xdr:colOff>
      <xdr:row>8</xdr:row>
      <xdr:rowOff>101410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974340" cy="1472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W40"/>
  <sheetViews>
    <sheetView zoomScale="85" zoomScaleNormal="85" workbookViewId="0">
      <selection activeCell="J42" sqref="J42"/>
    </sheetView>
  </sheetViews>
  <sheetFormatPr defaultColWidth="9" defaultRowHeight="13.5"/>
  <cols>
    <col min="1" max="1" width="13.8333333333333" style="10" customWidth="1"/>
    <col min="2" max="9" width="9" style="10"/>
    <col min="10" max="10" width="12.4166666666667" style="10" customWidth="1"/>
    <col min="11" max="11" width="10.9166666666667" style="10" customWidth="1"/>
    <col min="12" max="16384" width="9" style="10"/>
  </cols>
  <sheetData>
    <row r="10" ht="20" customHeight="1" spans="1:23">
      <c r="A10" s="96" t="s">
        <v>0</v>
      </c>
      <c r="B10" s="96"/>
      <c r="C10" s="96"/>
      <c r="D10" s="96"/>
      <c r="E10" s="96"/>
      <c r="F10" s="96"/>
      <c r="G10" s="96"/>
      <c r="H10" s="96"/>
      <c r="I10" s="96"/>
      <c r="J10" s="96"/>
      <c r="K10" s="109"/>
      <c r="M10" s="110" t="s">
        <v>1</v>
      </c>
      <c r="N10" s="110"/>
      <c r="O10" s="110"/>
      <c r="P10" s="110"/>
      <c r="Q10" s="110"/>
      <c r="R10" s="110"/>
      <c r="S10" s="110"/>
      <c r="T10" s="110"/>
      <c r="U10" s="117"/>
      <c r="V10" s="117"/>
      <c r="W10" s="117"/>
    </row>
    <row r="11" ht="20" customHeight="1" spans="1:20">
      <c r="A11" s="97" t="s">
        <v>2</v>
      </c>
      <c r="B11" s="97"/>
      <c r="C11" s="97"/>
      <c r="D11" s="97"/>
      <c r="E11" s="97"/>
      <c r="F11" s="97"/>
      <c r="G11" s="97"/>
      <c r="H11" s="97"/>
      <c r="I11" s="97"/>
      <c r="J11" s="97"/>
      <c r="M11" s="110"/>
      <c r="N11" s="110"/>
      <c r="O11" s="110"/>
      <c r="P11" s="110"/>
      <c r="Q11" s="110"/>
      <c r="R11" s="110"/>
      <c r="S11" s="110"/>
      <c r="T11" s="110"/>
    </row>
    <row r="12" spans="13:13">
      <c r="M12" s="10" t="s">
        <v>3</v>
      </c>
    </row>
    <row r="13" spans="1:13">
      <c r="A13" s="97" t="s">
        <v>4</v>
      </c>
      <c r="B13" s="97"/>
      <c r="C13" s="97"/>
      <c r="D13" s="97"/>
      <c r="E13" s="97"/>
      <c r="F13" s="97"/>
      <c r="G13" s="97"/>
      <c r="H13" s="97"/>
      <c r="I13" s="97"/>
      <c r="J13" s="97"/>
      <c r="M13" s="10" t="s">
        <v>5</v>
      </c>
    </row>
    <row r="14" spans="1:13">
      <c r="A14" s="98" t="s">
        <v>6</v>
      </c>
      <c r="B14" s="99" t="s">
        <v>7</v>
      </c>
      <c r="C14" s="99"/>
      <c r="D14" s="100" t="s">
        <v>8</v>
      </c>
      <c r="E14" s="99" t="s">
        <v>9</v>
      </c>
      <c r="F14" s="101" t="s">
        <v>10</v>
      </c>
      <c r="G14" s="102" t="s">
        <v>11</v>
      </c>
      <c r="H14" s="102" t="s">
        <v>12</v>
      </c>
      <c r="I14" s="99" t="s">
        <v>13</v>
      </c>
      <c r="J14" s="111" t="s">
        <v>14</v>
      </c>
      <c r="K14" s="100" t="s">
        <v>15</v>
      </c>
      <c r="M14" s="10" t="s">
        <v>16</v>
      </c>
    </row>
    <row r="15" spans="1:13">
      <c r="A15" s="103">
        <v>2022011010008</v>
      </c>
      <c r="B15" s="104" t="s">
        <v>17</v>
      </c>
      <c r="C15" s="105" t="s">
        <v>18</v>
      </c>
      <c r="D15" s="106">
        <v>92.7777777777778</v>
      </c>
      <c r="E15" s="105">
        <v>192</v>
      </c>
      <c r="F15" s="105">
        <v>114</v>
      </c>
      <c r="G15" s="105">
        <v>0</v>
      </c>
      <c r="H15" s="105">
        <v>0</v>
      </c>
      <c r="I15" s="112">
        <f t="shared" ref="I15" si="0">SUM(D16:H16)</f>
        <v>79.998802423894</v>
      </c>
      <c r="J15" s="113">
        <v>1</v>
      </c>
      <c r="K15" s="114" t="s">
        <v>19</v>
      </c>
      <c r="M15" s="10" t="s">
        <v>20</v>
      </c>
    </row>
    <row r="16" spans="1:13">
      <c r="A16" s="103"/>
      <c r="B16" s="104"/>
      <c r="C16" s="107" t="s">
        <v>21</v>
      </c>
      <c r="D16" s="107">
        <v>49.998802423894</v>
      </c>
      <c r="E16" s="107">
        <v>20</v>
      </c>
      <c r="F16" s="107">
        <v>10</v>
      </c>
      <c r="G16" s="107">
        <v>0</v>
      </c>
      <c r="H16" s="107">
        <v>0</v>
      </c>
      <c r="I16" s="112"/>
      <c r="J16" s="115"/>
      <c r="K16" s="114"/>
      <c r="M16" s="10" t="s">
        <v>22</v>
      </c>
    </row>
    <row r="17" spans="1:13">
      <c r="A17" s="103">
        <v>2022011010002</v>
      </c>
      <c r="B17" s="104" t="s">
        <v>23</v>
      </c>
      <c r="C17" s="105" t="s">
        <v>18</v>
      </c>
      <c r="D17" s="106">
        <v>86.71</v>
      </c>
      <c r="E17" s="105">
        <v>15</v>
      </c>
      <c r="F17" s="105">
        <v>95.7</v>
      </c>
      <c r="G17" s="105">
        <v>5</v>
      </c>
      <c r="H17" s="105">
        <v>0</v>
      </c>
      <c r="I17" s="112">
        <f>SUM(D18:H18)</f>
        <v>66.6860577086714</v>
      </c>
      <c r="J17" s="113">
        <v>2</v>
      </c>
      <c r="K17" s="114" t="s">
        <v>19</v>
      </c>
      <c r="M17" s="10" t="s">
        <v>24</v>
      </c>
    </row>
    <row r="18" spans="1:13">
      <c r="A18" s="103"/>
      <c r="B18" s="104"/>
      <c r="C18" s="107" t="s">
        <v>21</v>
      </c>
      <c r="D18" s="107">
        <v>46.7288208665661</v>
      </c>
      <c r="E18" s="107">
        <v>1.5625</v>
      </c>
      <c r="F18" s="107">
        <v>8.39473684210526</v>
      </c>
      <c r="G18" s="107">
        <v>10</v>
      </c>
      <c r="H18" s="107">
        <v>0</v>
      </c>
      <c r="I18" s="112"/>
      <c r="J18" s="115"/>
      <c r="K18" s="114"/>
      <c r="M18" s="10" t="s">
        <v>25</v>
      </c>
    </row>
    <row r="19" spans="1:13">
      <c r="A19" s="103">
        <v>2022011010014</v>
      </c>
      <c r="B19" s="104" t="s">
        <v>26</v>
      </c>
      <c r="C19" s="105" t="s">
        <v>18</v>
      </c>
      <c r="D19" s="106">
        <v>90.4285714285714</v>
      </c>
      <c r="E19" s="105">
        <v>25</v>
      </c>
      <c r="F19" s="105">
        <v>60</v>
      </c>
      <c r="G19" s="105">
        <v>0</v>
      </c>
      <c r="H19" s="105">
        <v>25</v>
      </c>
      <c r="I19" s="112">
        <f t="shared" ref="I19" si="1">SUM(D20:H20)</f>
        <v>66.6001179589953</v>
      </c>
      <c r="J19" s="113">
        <v>3</v>
      </c>
      <c r="K19" s="114" t="s">
        <v>19</v>
      </c>
      <c r="M19" s="10" t="s">
        <v>27</v>
      </c>
    </row>
    <row r="20" spans="1:13">
      <c r="A20" s="103"/>
      <c r="B20" s="104"/>
      <c r="C20" s="107" t="s">
        <v>21</v>
      </c>
      <c r="D20" s="107">
        <v>48.7327933975918</v>
      </c>
      <c r="E20" s="107">
        <v>2.60416666666667</v>
      </c>
      <c r="F20" s="107">
        <v>5.26315789473684</v>
      </c>
      <c r="G20" s="107">
        <v>0</v>
      </c>
      <c r="H20" s="107">
        <v>10</v>
      </c>
      <c r="I20" s="112"/>
      <c r="J20" s="115"/>
      <c r="K20" s="114"/>
      <c r="M20" s="10" t="s">
        <v>28</v>
      </c>
    </row>
    <row r="21" spans="1:13">
      <c r="A21" s="103">
        <v>2022011010007</v>
      </c>
      <c r="B21" s="104" t="s">
        <v>29</v>
      </c>
      <c r="C21" s="105" t="s">
        <v>18</v>
      </c>
      <c r="D21" s="106">
        <v>82.4</v>
      </c>
      <c r="E21" s="105">
        <v>55</v>
      </c>
      <c r="F21" s="105">
        <v>60</v>
      </c>
      <c r="G21" s="105">
        <v>5</v>
      </c>
      <c r="H21" s="105">
        <v>0</v>
      </c>
      <c r="I21" s="112">
        <f t="shared" ref="I21" si="2">SUM(D22:H22)</f>
        <v>65.3984465704572</v>
      </c>
      <c r="J21" s="113">
        <v>4</v>
      </c>
      <c r="K21" s="114" t="s">
        <v>30</v>
      </c>
      <c r="M21" s="10" t="s">
        <v>31</v>
      </c>
    </row>
    <row r="22" spans="1:13">
      <c r="A22" s="103"/>
      <c r="B22" s="104"/>
      <c r="C22" s="107" t="s">
        <v>21</v>
      </c>
      <c r="D22" s="107">
        <v>44.4061220090537</v>
      </c>
      <c r="E22" s="107">
        <v>5.72916666666667</v>
      </c>
      <c r="F22" s="107">
        <v>5.26315789473684</v>
      </c>
      <c r="G22" s="107">
        <v>10</v>
      </c>
      <c r="H22" s="107">
        <v>0</v>
      </c>
      <c r="I22" s="112"/>
      <c r="J22" s="115"/>
      <c r="K22" s="114"/>
      <c r="M22" s="10" t="s">
        <v>32</v>
      </c>
    </row>
    <row r="23" spans="1:13">
      <c r="A23" s="103">
        <v>2022011010012</v>
      </c>
      <c r="B23" s="104" t="s">
        <v>33</v>
      </c>
      <c r="C23" s="105" t="s">
        <v>18</v>
      </c>
      <c r="D23" s="106">
        <v>89.6666666666667</v>
      </c>
      <c r="E23" s="105">
        <v>60</v>
      </c>
      <c r="F23" s="105">
        <v>60</v>
      </c>
      <c r="G23" s="105">
        <v>0</v>
      </c>
      <c r="H23" s="105">
        <v>0</v>
      </c>
      <c r="I23" s="112">
        <f t="shared" ref="I23" si="3">SUM(D24:H24)</f>
        <v>59.8353537702847</v>
      </c>
      <c r="J23" s="113">
        <v>5</v>
      </c>
      <c r="K23" s="114" t="s">
        <v>30</v>
      </c>
      <c r="M23" s="10" t="s">
        <v>34</v>
      </c>
    </row>
    <row r="24" spans="1:11">
      <c r="A24" s="103"/>
      <c r="B24" s="104"/>
      <c r="C24" s="107" t="s">
        <v>21</v>
      </c>
      <c r="D24" s="107">
        <v>48.3221958755479</v>
      </c>
      <c r="E24" s="107">
        <v>6.25</v>
      </c>
      <c r="F24" s="107">
        <v>5.26315789473684</v>
      </c>
      <c r="G24" s="107">
        <v>0</v>
      </c>
      <c r="H24" s="107">
        <v>0</v>
      </c>
      <c r="I24" s="112"/>
      <c r="J24" s="115"/>
      <c r="K24" s="114"/>
    </row>
    <row r="25" spans="1:11">
      <c r="A25" s="103">
        <v>2022011010010</v>
      </c>
      <c r="B25" s="104" t="s">
        <v>35</v>
      </c>
      <c r="C25" s="105" t="s">
        <v>18</v>
      </c>
      <c r="D25" s="106">
        <v>86.6666666666667</v>
      </c>
      <c r="E25" s="105">
        <v>70</v>
      </c>
      <c r="F25" s="105">
        <v>60</v>
      </c>
      <c r="G25" s="105">
        <v>0</v>
      </c>
      <c r="H25" s="105">
        <v>0</v>
      </c>
      <c r="I25" s="112">
        <f t="shared" ref="I25" si="4">SUM(D26:H26)</f>
        <v>59.2602926939033</v>
      </c>
      <c r="J25" s="113">
        <v>6</v>
      </c>
      <c r="K25" s="114" t="s">
        <v>30</v>
      </c>
    </row>
    <row r="26" spans="1:11">
      <c r="A26" s="103"/>
      <c r="B26" s="104"/>
      <c r="C26" s="107" t="s">
        <v>21</v>
      </c>
      <c r="D26" s="107">
        <v>46.7054681324998</v>
      </c>
      <c r="E26" s="108">
        <v>7.29166666666667</v>
      </c>
      <c r="F26" s="107">
        <v>5.26315789473684</v>
      </c>
      <c r="G26" s="107">
        <v>0</v>
      </c>
      <c r="H26" s="107">
        <v>0</v>
      </c>
      <c r="I26" s="112"/>
      <c r="J26" s="115"/>
      <c r="K26" s="114"/>
    </row>
    <row r="27" spans="1:11">
      <c r="A27" s="103">
        <v>2022011010005</v>
      </c>
      <c r="B27" s="104" t="s">
        <v>36</v>
      </c>
      <c r="C27" s="105" t="s">
        <v>18</v>
      </c>
      <c r="D27" s="106">
        <v>85.4</v>
      </c>
      <c r="E27" s="105">
        <v>70</v>
      </c>
      <c r="F27" s="105">
        <v>60</v>
      </c>
      <c r="G27" s="105">
        <v>0</v>
      </c>
      <c r="H27" s="105">
        <v>0</v>
      </c>
      <c r="I27" s="112">
        <f t="shared" ref="I27" si="5">SUM(D28:H28)</f>
        <v>58.5776743135052</v>
      </c>
      <c r="J27" s="113">
        <v>7</v>
      </c>
      <c r="K27" s="114" t="s">
        <v>30</v>
      </c>
    </row>
    <row r="28" spans="1:11">
      <c r="A28" s="103"/>
      <c r="B28" s="104"/>
      <c r="C28" s="107" t="s">
        <v>21</v>
      </c>
      <c r="D28" s="107">
        <v>46.0228497521017</v>
      </c>
      <c r="E28" s="107">
        <v>7.29166666666667</v>
      </c>
      <c r="F28" s="107">
        <v>5.26315789473684</v>
      </c>
      <c r="G28" s="107">
        <v>0</v>
      </c>
      <c r="H28" s="107">
        <v>0</v>
      </c>
      <c r="I28" s="112"/>
      <c r="J28" s="115"/>
      <c r="K28" s="114"/>
    </row>
    <row r="29" spans="1:11">
      <c r="A29" s="103">
        <v>2022011010008</v>
      </c>
      <c r="B29" s="104" t="s">
        <v>37</v>
      </c>
      <c r="C29" s="105" t="s">
        <v>18</v>
      </c>
      <c r="D29" s="106">
        <v>90.6666666666667</v>
      </c>
      <c r="E29" s="105">
        <v>35</v>
      </c>
      <c r="F29" s="105">
        <v>60</v>
      </c>
      <c r="G29" s="105">
        <v>0</v>
      </c>
      <c r="H29" s="105">
        <v>0</v>
      </c>
      <c r="I29" s="112">
        <f t="shared" ref="I29" si="6">SUM(D30:H30)</f>
        <v>57.7700963513008</v>
      </c>
      <c r="J29" s="113">
        <v>8</v>
      </c>
      <c r="K29" s="114" t="s">
        <v>30</v>
      </c>
    </row>
    <row r="30" spans="1:11">
      <c r="A30" s="103"/>
      <c r="B30" s="104"/>
      <c r="C30" s="107" t="s">
        <v>21</v>
      </c>
      <c r="D30" s="107">
        <v>48.8611051232306</v>
      </c>
      <c r="E30" s="107">
        <v>3.64583333333333</v>
      </c>
      <c r="F30" s="107">
        <v>5.26315789473684</v>
      </c>
      <c r="G30" s="107">
        <v>0</v>
      </c>
      <c r="H30" s="107">
        <v>0</v>
      </c>
      <c r="I30" s="112"/>
      <c r="J30" s="115"/>
      <c r="K30" s="114"/>
    </row>
    <row r="31" spans="1:11">
      <c r="A31" s="103">
        <v>2022011010022</v>
      </c>
      <c r="B31" s="104" t="s">
        <v>38</v>
      </c>
      <c r="C31" s="105" t="s">
        <v>18</v>
      </c>
      <c r="D31" s="106">
        <v>87</v>
      </c>
      <c r="E31" s="105">
        <v>42</v>
      </c>
      <c r="F31" s="105">
        <v>60</v>
      </c>
      <c r="G31" s="105">
        <v>0</v>
      </c>
      <c r="H31" s="105">
        <v>0</v>
      </c>
      <c r="I31" s="112">
        <f t="shared" ref="I31" si="7">SUM(D32:H32)</f>
        <v>56.5232624431309</v>
      </c>
      <c r="J31" s="113">
        <v>9</v>
      </c>
      <c r="K31" s="114" t="s">
        <v>30</v>
      </c>
    </row>
    <row r="32" spans="1:11">
      <c r="A32" s="103"/>
      <c r="B32" s="104"/>
      <c r="C32" s="107" t="s">
        <v>21</v>
      </c>
      <c r="D32" s="107">
        <v>46.8851045483941</v>
      </c>
      <c r="E32" s="107">
        <v>4.375</v>
      </c>
      <c r="F32" s="107">
        <v>5.26315789473684</v>
      </c>
      <c r="G32" s="107">
        <v>0</v>
      </c>
      <c r="H32" s="107">
        <v>0</v>
      </c>
      <c r="I32" s="112"/>
      <c r="J32" s="115"/>
      <c r="K32" s="114"/>
    </row>
    <row r="33" spans="1:11">
      <c r="A33" s="103">
        <v>2022011010020</v>
      </c>
      <c r="B33" s="104" t="s">
        <v>39</v>
      </c>
      <c r="C33" s="105" t="s">
        <v>18</v>
      </c>
      <c r="D33" s="106">
        <v>87.7777777777778</v>
      </c>
      <c r="E33" s="105">
        <v>36</v>
      </c>
      <c r="F33" s="105">
        <v>60</v>
      </c>
      <c r="G33" s="105">
        <v>0</v>
      </c>
      <c r="H33" s="105">
        <v>0</v>
      </c>
      <c r="I33" s="112">
        <f t="shared" ref="I33" si="8">SUM(D34:H34)</f>
        <v>56.3174140802174</v>
      </c>
      <c r="J33" s="113">
        <v>10</v>
      </c>
      <c r="K33" s="114" t="s">
        <v>30</v>
      </c>
    </row>
    <row r="34" spans="1:11">
      <c r="A34" s="103"/>
      <c r="B34" s="104"/>
      <c r="C34" s="107" t="s">
        <v>21</v>
      </c>
      <c r="D34" s="107">
        <v>47.3042561854806</v>
      </c>
      <c r="E34" s="107">
        <v>3.75</v>
      </c>
      <c r="F34" s="107">
        <v>5.26315789473684</v>
      </c>
      <c r="G34" s="107">
        <v>0</v>
      </c>
      <c r="H34" s="107">
        <v>0</v>
      </c>
      <c r="I34" s="112"/>
      <c r="J34" s="115"/>
      <c r="K34" s="114"/>
    </row>
    <row r="35" spans="1:11">
      <c r="A35" s="103">
        <v>2022011010004</v>
      </c>
      <c r="B35" s="104" t="s">
        <v>40</v>
      </c>
      <c r="C35" s="105" t="s">
        <v>18</v>
      </c>
      <c r="D35" s="106">
        <v>88.33</v>
      </c>
      <c r="E35" s="105">
        <v>15</v>
      </c>
      <c r="F35" s="105">
        <v>60</v>
      </c>
      <c r="G35" s="105">
        <v>0</v>
      </c>
      <c r="H35" s="105">
        <v>0</v>
      </c>
      <c r="I35" s="112">
        <f>SUM(D36:H36)</f>
        <v>54.4275117425488</v>
      </c>
      <c r="J35" s="113">
        <v>11</v>
      </c>
      <c r="K35" s="116" t="s">
        <v>41</v>
      </c>
    </row>
    <row r="36" spans="1:11">
      <c r="A36" s="103"/>
      <c r="B36" s="104"/>
      <c r="C36" s="107" t="s">
        <v>21</v>
      </c>
      <c r="D36" s="107">
        <v>47.601853847812</v>
      </c>
      <c r="E36" s="107">
        <v>1.5625</v>
      </c>
      <c r="F36" s="107">
        <v>5.26315789473684</v>
      </c>
      <c r="G36" s="107">
        <v>0</v>
      </c>
      <c r="H36" s="107">
        <v>0</v>
      </c>
      <c r="I36" s="112"/>
      <c r="J36" s="115"/>
      <c r="K36" s="116"/>
    </row>
    <row r="39" spans="1:7">
      <c r="A39" s="11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</sheetData>
  <mergeCells count="60">
    <mergeCell ref="A10:J10"/>
    <mergeCell ref="A11:J11"/>
    <mergeCell ref="A13:J13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A39:G40"/>
    <mergeCell ref="M10:T11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69"/>
  <sheetViews>
    <sheetView tabSelected="1" zoomScale="85" zoomScaleNormal="85" topLeftCell="A25" workbookViewId="0">
      <selection activeCell="E44" sqref="E44"/>
    </sheetView>
  </sheetViews>
  <sheetFormatPr defaultColWidth="8.25" defaultRowHeight="20.15" customHeight="1"/>
  <cols>
    <col min="1" max="1" width="5.25" style="44" customWidth="1"/>
    <col min="2" max="2" width="22.0833333333333" style="45" customWidth="1"/>
    <col min="3" max="3" width="17.5" style="45" customWidth="1"/>
    <col min="4" max="4" width="20.75" style="45" customWidth="1"/>
    <col min="5" max="5" width="34" style="45" customWidth="1"/>
    <col min="6" max="6" width="31.0833333333333" style="45" customWidth="1"/>
    <col min="7" max="7" width="20.0833333333333" style="45" customWidth="1"/>
    <col min="8" max="8" width="20.5" style="45" customWidth="1"/>
    <col min="9" max="9" width="19.3333333333333" style="45" customWidth="1"/>
    <col min="10" max="10" width="8.25" style="45"/>
    <col min="11" max="11" width="16.4166666666667" style="45" customWidth="1"/>
    <col min="12" max="16384" width="8.25" style="45"/>
  </cols>
  <sheetData>
    <row r="1" customHeight="1" spans="2:15">
      <c r="B1" s="46" t="s">
        <v>42</v>
      </c>
      <c r="C1" s="46"/>
      <c r="D1" s="46"/>
      <c r="E1" s="46"/>
      <c r="F1" s="46"/>
      <c r="G1" s="46"/>
      <c r="H1" s="47"/>
      <c r="I1" s="47"/>
      <c r="J1" s="47"/>
      <c r="K1" s="47"/>
      <c r="L1" s="47"/>
      <c r="M1" s="47"/>
      <c r="N1" s="47"/>
      <c r="O1" s="47"/>
    </row>
    <row r="2" customHeight="1" spans="2:15">
      <c r="B2" s="46"/>
      <c r="C2" s="46"/>
      <c r="D2" s="46"/>
      <c r="E2" s="46"/>
      <c r="F2" s="46"/>
      <c r="G2" s="46"/>
      <c r="H2" s="47"/>
      <c r="I2" s="47"/>
      <c r="J2" s="47"/>
      <c r="K2" s="47"/>
      <c r="L2" s="47"/>
      <c r="M2" s="47"/>
      <c r="N2" s="47"/>
      <c r="O2" s="47"/>
    </row>
    <row r="3" customHeight="1" spans="2:15">
      <c r="B3" s="48" t="s">
        <v>43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customHeight="1" spans="2:15">
      <c r="B4" s="48" t="s">
        <v>44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customHeight="1" spans="2:15">
      <c r="B5" s="48" t="s">
        <v>45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customHeight="1" spans="2:15">
      <c r="B6" s="48" t="s">
        <v>46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9" customHeight="1" spans="3:7">
      <c r="C9" s="49" t="s">
        <v>47</v>
      </c>
      <c r="D9" s="49"/>
      <c r="E9" s="49"/>
      <c r="F9" s="49"/>
      <c r="G9" s="49"/>
    </row>
    <row r="10" customHeight="1" spans="3:7">
      <c r="C10" s="50" t="s">
        <v>48</v>
      </c>
      <c r="D10" s="50" t="s">
        <v>49</v>
      </c>
      <c r="E10" s="50" t="s">
        <v>50</v>
      </c>
      <c r="F10" s="50" t="s">
        <v>51</v>
      </c>
      <c r="G10" s="50" t="s">
        <v>52</v>
      </c>
    </row>
    <row r="11" customHeight="1" spans="3:7">
      <c r="C11" s="51">
        <v>23</v>
      </c>
      <c r="D11" s="51">
        <v>4</v>
      </c>
      <c r="E11" s="52">
        <v>2</v>
      </c>
      <c r="F11" s="52">
        <v>1</v>
      </c>
      <c r="G11" s="52">
        <v>1</v>
      </c>
    </row>
    <row r="12" customHeight="1" spans="3:7">
      <c r="C12" s="51"/>
      <c r="D12" s="51"/>
      <c r="E12" s="51" t="s">
        <v>17</v>
      </c>
      <c r="F12" s="51" t="s">
        <v>26</v>
      </c>
      <c r="G12" s="51" t="s">
        <v>23</v>
      </c>
    </row>
    <row r="13" customHeight="1" spans="3:7">
      <c r="C13" s="51"/>
      <c r="D13" s="51"/>
      <c r="E13" s="53" t="s">
        <v>33</v>
      </c>
      <c r="F13" s="51"/>
      <c r="G13" s="54"/>
    </row>
    <row r="16" customHeight="1" spans="1:8">
      <c r="A16" s="55" t="s">
        <v>53</v>
      </c>
      <c r="B16" s="56"/>
      <c r="C16" s="56"/>
      <c r="D16" s="56"/>
      <c r="E16" s="56"/>
      <c r="F16" s="56"/>
      <c r="G16" s="56"/>
      <c r="H16" s="57"/>
    </row>
    <row r="17" customHeight="1" spans="1:8">
      <c r="A17" s="58"/>
      <c r="B17" s="59"/>
      <c r="C17" s="59"/>
      <c r="D17" s="59"/>
      <c r="E17" s="59"/>
      <c r="F17" s="59"/>
      <c r="G17" s="59"/>
      <c r="H17" s="60"/>
    </row>
    <row r="18" customHeight="1" spans="1:8">
      <c r="A18" s="61"/>
      <c r="B18" s="62" t="s">
        <v>7</v>
      </c>
      <c r="C18" s="63" t="s">
        <v>6</v>
      </c>
      <c r="D18" s="64" t="s">
        <v>54</v>
      </c>
      <c r="E18" s="64" t="s">
        <v>55</v>
      </c>
      <c r="F18" s="64" t="s">
        <v>56</v>
      </c>
      <c r="G18" s="64" t="s">
        <v>13</v>
      </c>
      <c r="H18" s="64" t="s">
        <v>14</v>
      </c>
    </row>
    <row r="19" customHeight="1" spans="1:8">
      <c r="A19" s="65">
        <v>1</v>
      </c>
      <c r="B19" s="66">
        <v>2022011010002</v>
      </c>
      <c r="C19" s="67" t="s">
        <v>23</v>
      </c>
      <c r="D19" s="67" t="s">
        <v>57</v>
      </c>
      <c r="E19" s="67" t="s">
        <v>58</v>
      </c>
      <c r="F19" s="67">
        <v>4.35</v>
      </c>
      <c r="G19" s="65">
        <v>35.7</v>
      </c>
      <c r="H19" s="65">
        <v>1</v>
      </c>
    </row>
    <row r="20" customHeight="1" spans="1:8">
      <c r="A20" s="68"/>
      <c r="B20" s="66"/>
      <c r="C20" s="67"/>
      <c r="D20" s="67"/>
      <c r="E20" s="67" t="s">
        <v>59</v>
      </c>
      <c r="F20" s="67">
        <v>4.65</v>
      </c>
      <c r="G20" s="68"/>
      <c r="H20" s="68"/>
    </row>
    <row r="21" customHeight="1" spans="1:8">
      <c r="A21" s="69"/>
      <c r="B21" s="66"/>
      <c r="C21" s="67"/>
      <c r="D21" s="67"/>
      <c r="E21" s="67" t="s">
        <v>60</v>
      </c>
      <c r="F21" s="67">
        <v>26.7</v>
      </c>
      <c r="G21" s="69"/>
      <c r="H21" s="69"/>
    </row>
    <row r="22" customHeight="1" spans="1:8">
      <c r="A22" s="70"/>
      <c r="B22" s="71"/>
      <c r="C22" s="72"/>
      <c r="D22" s="72"/>
      <c r="E22" s="73"/>
      <c r="F22" s="73"/>
      <c r="G22" s="70"/>
      <c r="H22" s="70"/>
    </row>
    <row r="23" s="42" customFormat="1" customHeight="1" spans="1:16">
      <c r="A23" s="74"/>
      <c r="B23" s="75"/>
      <c r="C23" s="76"/>
      <c r="D23" s="75"/>
      <c r="E23" s="75"/>
      <c r="F23" s="75"/>
      <c r="G23" s="75"/>
      <c r="H23" s="75"/>
      <c r="L23" s="45"/>
      <c r="M23" s="45"/>
      <c r="N23" s="45"/>
      <c r="O23" s="45"/>
      <c r="P23" s="45"/>
    </row>
    <row r="24" customHeight="1" spans="1:8">
      <c r="A24" s="77" t="s">
        <v>61</v>
      </c>
      <c r="B24" s="77"/>
      <c r="C24" s="77"/>
      <c r="D24" s="77"/>
      <c r="E24" s="77"/>
      <c r="F24" s="77"/>
      <c r="G24" s="77"/>
      <c r="H24" s="77"/>
    </row>
    <row r="25" customHeight="1" spans="1:8">
      <c r="A25" s="77"/>
      <c r="B25" s="77"/>
      <c r="C25" s="77"/>
      <c r="D25" s="77"/>
      <c r="E25" s="77"/>
      <c r="F25" s="77"/>
      <c r="G25" s="77"/>
      <c r="H25" s="77"/>
    </row>
    <row r="26" customHeight="1" spans="1:8">
      <c r="A26" s="78"/>
      <c r="B26" s="78" t="s">
        <v>7</v>
      </c>
      <c r="C26" s="78" t="s">
        <v>6</v>
      </c>
      <c r="D26" s="78" t="s">
        <v>54</v>
      </c>
      <c r="E26" s="78" t="s">
        <v>55</v>
      </c>
      <c r="F26" s="78" t="s">
        <v>56</v>
      </c>
      <c r="G26" s="78" t="s">
        <v>13</v>
      </c>
      <c r="H26" s="78" t="s">
        <v>14</v>
      </c>
    </row>
    <row r="27" customHeight="1" spans="1:8">
      <c r="A27" s="78" t="s">
        <v>62</v>
      </c>
      <c r="B27" s="79">
        <v>2022011010008</v>
      </c>
      <c r="C27" s="65" t="s">
        <v>17</v>
      </c>
      <c r="D27" s="65" t="s">
        <v>57</v>
      </c>
      <c r="E27" s="65" t="s">
        <v>63</v>
      </c>
      <c r="F27" s="65">
        <v>60</v>
      </c>
      <c r="G27" s="78" t="s">
        <v>64</v>
      </c>
      <c r="H27" s="78" t="s">
        <v>62</v>
      </c>
    </row>
    <row r="28" ht="20" customHeight="1" spans="1:8">
      <c r="A28" s="80"/>
      <c r="B28" s="81"/>
      <c r="C28" s="68"/>
      <c r="D28" s="68"/>
      <c r="E28" s="65" t="s">
        <v>63</v>
      </c>
      <c r="F28" s="65">
        <v>60</v>
      </c>
      <c r="G28" s="80"/>
      <c r="H28" s="80"/>
    </row>
    <row r="29" customHeight="1" spans="1:8">
      <c r="A29" s="80"/>
      <c r="B29" s="81"/>
      <c r="C29" s="68"/>
      <c r="D29" s="68"/>
      <c r="E29" s="65" t="s">
        <v>65</v>
      </c>
      <c r="F29" s="65">
        <v>36</v>
      </c>
      <c r="G29" s="80"/>
      <c r="H29" s="80"/>
    </row>
    <row r="30" customHeight="1" spans="1:8">
      <c r="A30" s="82" t="s">
        <v>66</v>
      </c>
      <c r="B30" s="83">
        <v>2022011010012</v>
      </c>
      <c r="C30" s="84" t="s">
        <v>33</v>
      </c>
      <c r="D30" s="84" t="s">
        <v>57</v>
      </c>
      <c r="E30" s="84" t="s">
        <v>63</v>
      </c>
      <c r="F30" s="84">
        <v>60</v>
      </c>
      <c r="G30" s="82" t="s">
        <v>67</v>
      </c>
      <c r="H30" s="82" t="s">
        <v>66</v>
      </c>
    </row>
    <row r="31" customHeight="1" spans="1:8">
      <c r="A31" s="72" t="s">
        <v>68</v>
      </c>
      <c r="B31" s="85">
        <v>2022011010010</v>
      </c>
      <c r="C31" s="86" t="s">
        <v>35</v>
      </c>
      <c r="D31" s="86" t="s">
        <v>57</v>
      </c>
      <c r="E31" s="86" t="s">
        <v>63</v>
      </c>
      <c r="F31" s="86">
        <v>60</v>
      </c>
      <c r="G31" s="72" t="s">
        <v>67</v>
      </c>
      <c r="H31" s="72" t="s">
        <v>66</v>
      </c>
    </row>
    <row r="32" customHeight="1" spans="1:8">
      <c r="A32" s="72" t="s">
        <v>69</v>
      </c>
      <c r="B32" s="85">
        <v>2022011010005</v>
      </c>
      <c r="C32" s="86" t="s">
        <v>36</v>
      </c>
      <c r="D32" s="86" t="s">
        <v>57</v>
      </c>
      <c r="E32" s="86" t="s">
        <v>63</v>
      </c>
      <c r="F32" s="86">
        <v>60</v>
      </c>
      <c r="G32" s="72" t="s">
        <v>67</v>
      </c>
      <c r="H32" s="72" t="s">
        <v>66</v>
      </c>
    </row>
    <row r="33" customHeight="1" spans="1:8">
      <c r="A33" s="61">
        <v>5</v>
      </c>
      <c r="B33" s="87">
        <v>2022011010022</v>
      </c>
      <c r="C33" s="88" t="s">
        <v>38</v>
      </c>
      <c r="D33" s="88" t="s">
        <v>57</v>
      </c>
      <c r="E33" s="86" t="s">
        <v>65</v>
      </c>
      <c r="F33" s="88">
        <v>36</v>
      </c>
      <c r="G33" s="61">
        <v>36</v>
      </c>
      <c r="H33" s="61">
        <v>5</v>
      </c>
    </row>
    <row r="34" customHeight="1" spans="1:8">
      <c r="A34" s="61">
        <v>6</v>
      </c>
      <c r="B34" s="89">
        <v>2022011010014</v>
      </c>
      <c r="C34" s="61" t="s">
        <v>26</v>
      </c>
      <c r="D34" s="61" t="s">
        <v>57</v>
      </c>
      <c r="E34" s="86" t="s">
        <v>70</v>
      </c>
      <c r="F34" s="61">
        <v>25</v>
      </c>
      <c r="G34" s="61">
        <v>25</v>
      </c>
      <c r="H34" s="61">
        <v>6</v>
      </c>
    </row>
    <row r="35" customHeight="1" spans="1:8">
      <c r="A35" s="72" t="s">
        <v>71</v>
      </c>
      <c r="B35" s="85">
        <v>2022011010002</v>
      </c>
      <c r="C35" s="86" t="s">
        <v>23</v>
      </c>
      <c r="D35" s="86" t="s">
        <v>57</v>
      </c>
      <c r="E35" s="86" t="s">
        <v>72</v>
      </c>
      <c r="F35" s="86">
        <v>15</v>
      </c>
      <c r="G35" s="72" t="s">
        <v>73</v>
      </c>
      <c r="H35" s="72" t="s">
        <v>71</v>
      </c>
    </row>
    <row r="36" s="43" customFormat="1" customHeight="1" spans="1:59">
      <c r="A36" s="61">
        <v>8</v>
      </c>
      <c r="B36" s="85">
        <v>2022011010008</v>
      </c>
      <c r="C36" s="86" t="s">
        <v>37</v>
      </c>
      <c r="D36" s="86" t="s">
        <v>57</v>
      </c>
      <c r="E36" s="86" t="s">
        <v>72</v>
      </c>
      <c r="F36" s="86">
        <v>15</v>
      </c>
      <c r="G36" s="72" t="s">
        <v>73</v>
      </c>
      <c r="H36" s="72" t="s">
        <v>71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</row>
    <row r="37" s="43" customFormat="1" customHeight="1" spans="9:59"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</row>
    <row r="38" customHeight="1" spans="1:8">
      <c r="A38" s="90" t="s">
        <v>74</v>
      </c>
      <c r="B38" s="91"/>
      <c r="C38" s="91"/>
      <c r="D38" s="91"/>
      <c r="E38" s="91"/>
      <c r="F38" s="91"/>
      <c r="G38" s="91"/>
      <c r="H38" s="92"/>
    </row>
    <row r="40" customHeight="1" spans="1:8">
      <c r="A40" s="77" t="s">
        <v>75</v>
      </c>
      <c r="B40" s="77"/>
      <c r="C40" s="77"/>
      <c r="D40" s="77"/>
      <c r="E40" s="77"/>
      <c r="F40" s="77"/>
      <c r="G40" s="77"/>
      <c r="H40" s="77"/>
    </row>
    <row r="41" customHeight="1" spans="1:8">
      <c r="A41" s="77"/>
      <c r="B41" s="77"/>
      <c r="C41" s="77"/>
      <c r="D41" s="77"/>
      <c r="E41" s="77"/>
      <c r="F41" s="77"/>
      <c r="G41" s="77"/>
      <c r="H41" s="77"/>
    </row>
    <row r="42" customHeight="1" spans="2:8">
      <c r="B42" s="45" t="s">
        <v>6</v>
      </c>
      <c r="C42" s="93" t="s">
        <v>7</v>
      </c>
      <c r="D42" s="93" t="s">
        <v>54</v>
      </c>
      <c r="E42" s="93" t="s">
        <v>55</v>
      </c>
      <c r="F42" s="93" t="s">
        <v>56</v>
      </c>
      <c r="G42" s="93" t="s">
        <v>13</v>
      </c>
      <c r="H42" s="93" t="s">
        <v>14</v>
      </c>
    </row>
    <row r="43" customHeight="1" spans="1:8">
      <c r="A43" s="65">
        <v>1</v>
      </c>
      <c r="B43" s="79">
        <v>2022011010014</v>
      </c>
      <c r="C43" s="65" t="s">
        <v>26</v>
      </c>
      <c r="D43" s="65" t="s">
        <v>57</v>
      </c>
      <c r="E43" s="67" t="s">
        <v>76</v>
      </c>
      <c r="F43" s="67">
        <v>15</v>
      </c>
      <c r="G43" s="65">
        <v>25</v>
      </c>
      <c r="H43" s="65">
        <v>1</v>
      </c>
    </row>
    <row r="44" customHeight="1" spans="1:8">
      <c r="A44" s="69"/>
      <c r="B44" s="94"/>
      <c r="C44" s="69"/>
      <c r="D44" s="69"/>
      <c r="E44" s="67" t="s">
        <v>77</v>
      </c>
      <c r="F44" s="67">
        <v>10</v>
      </c>
      <c r="G44" s="69"/>
      <c r="H44" s="69"/>
    </row>
    <row r="45" customHeight="1" spans="1:8">
      <c r="A45" s="90" t="s">
        <v>78</v>
      </c>
      <c r="B45" s="91"/>
      <c r="C45" s="91"/>
      <c r="D45" s="91"/>
      <c r="E45" s="91"/>
      <c r="F45" s="91"/>
      <c r="G45" s="91"/>
      <c r="H45" s="92"/>
    </row>
    <row r="46" customHeight="1" spans="3:4">
      <c r="C46" s="44"/>
      <c r="D46" s="44"/>
    </row>
    <row r="47" customHeight="1" spans="3:4">
      <c r="C47" s="44"/>
      <c r="D47" s="95"/>
    </row>
    <row r="48" customHeight="1" spans="1:8">
      <c r="A48" s="77" t="s">
        <v>79</v>
      </c>
      <c r="B48" s="77"/>
      <c r="C48" s="77"/>
      <c r="D48" s="77"/>
      <c r="E48" s="77"/>
      <c r="F48" s="77"/>
      <c r="G48" s="77"/>
      <c r="H48" s="77"/>
    </row>
    <row r="49" customHeight="1" spans="1:8">
      <c r="A49" s="77"/>
      <c r="B49" s="77"/>
      <c r="C49" s="77"/>
      <c r="D49" s="77"/>
      <c r="E49" s="77"/>
      <c r="F49" s="77"/>
      <c r="G49" s="77"/>
      <c r="H49" s="77"/>
    </row>
    <row r="50" customHeight="1" spans="1:8">
      <c r="A50" s="90" t="s">
        <v>80</v>
      </c>
      <c r="B50" s="91"/>
      <c r="C50" s="91"/>
      <c r="D50" s="91"/>
      <c r="E50" s="91"/>
      <c r="F50" s="91"/>
      <c r="G50" s="91"/>
      <c r="H50" s="92"/>
    </row>
    <row r="56" customHeight="1" spans="1:7">
      <c r="A56" s="11"/>
      <c r="B56" s="10"/>
      <c r="C56" s="10"/>
      <c r="D56" s="10"/>
      <c r="E56" s="10"/>
      <c r="F56" s="10"/>
      <c r="G56" s="10"/>
    </row>
    <row r="57" customHeight="1" spans="1:7">
      <c r="A57" s="11"/>
      <c r="B57" s="10"/>
      <c r="C57" s="10"/>
      <c r="D57" s="10"/>
      <c r="E57" s="10"/>
      <c r="F57" s="10"/>
      <c r="G57" s="10"/>
    </row>
    <row r="58" customHeight="1" spans="1:7">
      <c r="A58" s="11"/>
      <c r="B58" s="10"/>
      <c r="C58" s="10"/>
      <c r="D58" s="10"/>
      <c r="E58" s="10"/>
      <c r="F58" s="10"/>
      <c r="G58" s="10"/>
    </row>
    <row r="59" customHeight="1" spans="1:7">
      <c r="A59" s="11"/>
      <c r="B59" s="10"/>
      <c r="C59" s="10"/>
      <c r="D59" s="10"/>
      <c r="E59" s="10"/>
      <c r="F59" s="10"/>
      <c r="G59" s="10"/>
    </row>
    <row r="60" customHeight="1" spans="1:7">
      <c r="A60" s="11"/>
      <c r="B60" s="10"/>
      <c r="C60" s="10"/>
      <c r="D60" s="10"/>
      <c r="E60" s="10"/>
      <c r="F60" s="10"/>
      <c r="G60" s="10"/>
    </row>
    <row r="61" customHeight="1" spans="1:7">
      <c r="A61" s="11"/>
      <c r="B61" s="10"/>
      <c r="C61" s="10"/>
      <c r="D61" s="10"/>
      <c r="E61" s="10"/>
      <c r="F61" s="10"/>
      <c r="G61" s="10"/>
    </row>
    <row r="62" customHeight="1" spans="1:7">
      <c r="A62" s="11"/>
      <c r="B62" s="10"/>
      <c r="C62" s="10"/>
      <c r="D62" s="10"/>
      <c r="E62" s="10"/>
      <c r="F62" s="10"/>
      <c r="G62" s="10"/>
    </row>
    <row r="63" customHeight="1" spans="1:7">
      <c r="A63" s="11"/>
      <c r="B63" s="10"/>
      <c r="C63" s="10"/>
      <c r="D63" s="10"/>
      <c r="E63" s="10"/>
      <c r="F63" s="10"/>
      <c r="G63" s="10"/>
    </row>
    <row r="64" customHeight="1" spans="1:7">
      <c r="A64" s="11"/>
      <c r="B64" s="10"/>
      <c r="C64" s="10"/>
      <c r="D64" s="10"/>
      <c r="E64" s="10"/>
      <c r="F64" s="10"/>
      <c r="G64" s="10"/>
    </row>
    <row r="65" customHeight="1" spans="1:7">
      <c r="A65" s="11"/>
      <c r="B65" s="10"/>
      <c r="C65" s="10"/>
      <c r="D65" s="10"/>
      <c r="E65" s="10"/>
      <c r="F65" s="10"/>
      <c r="G65" s="10"/>
    </row>
    <row r="66" customHeight="1" spans="1:7">
      <c r="A66" s="11"/>
      <c r="B66" s="10"/>
      <c r="C66" s="10"/>
      <c r="D66" s="10"/>
      <c r="E66" s="10"/>
      <c r="F66" s="10"/>
      <c r="G66" s="10"/>
    </row>
    <row r="67" customHeight="1" spans="1:7">
      <c r="A67" s="11"/>
      <c r="B67" s="10"/>
      <c r="C67" s="10"/>
      <c r="D67" s="10"/>
      <c r="E67" s="10"/>
      <c r="F67" s="10"/>
      <c r="G67" s="10"/>
    </row>
    <row r="68" customHeight="1" spans="1:7">
      <c r="A68" s="11"/>
      <c r="B68" s="10"/>
      <c r="C68" s="10"/>
      <c r="D68" s="10"/>
      <c r="E68" s="10"/>
      <c r="F68" s="10"/>
      <c r="G68" s="10"/>
    </row>
    <row r="69" customHeight="1" spans="1:7">
      <c r="A69" s="11"/>
      <c r="B69" s="10"/>
      <c r="C69" s="10"/>
      <c r="D69" s="10"/>
      <c r="E69" s="10"/>
      <c r="F69" s="10"/>
      <c r="G69" s="10"/>
    </row>
  </sheetData>
  <protectedRanges>
    <protectedRange sqref="B36" name="区域1_1_1_2"/>
    <protectedRange sqref="B36" name="区域1_1_2_1_2"/>
    <protectedRange sqref="B31" name="区域1_1_1"/>
    <protectedRange sqref="B31" name="区域1_1_2_1"/>
  </protectedRanges>
  <mergeCells count="29">
    <mergeCell ref="C9:G9"/>
    <mergeCell ref="A38:H38"/>
    <mergeCell ref="A45:H45"/>
    <mergeCell ref="A50:H50"/>
    <mergeCell ref="A19:A21"/>
    <mergeCell ref="A27:A29"/>
    <mergeCell ref="A43:A44"/>
    <mergeCell ref="B19:B21"/>
    <mergeCell ref="B27:B29"/>
    <mergeCell ref="B43:B44"/>
    <mergeCell ref="C11:C13"/>
    <mergeCell ref="C19:C21"/>
    <mergeCell ref="C27:C29"/>
    <mergeCell ref="C43:C44"/>
    <mergeCell ref="D11:D13"/>
    <mergeCell ref="D19:D21"/>
    <mergeCell ref="D27:D29"/>
    <mergeCell ref="D43:D44"/>
    <mergeCell ref="G19:G21"/>
    <mergeCell ref="G27:G29"/>
    <mergeCell ref="G43:G44"/>
    <mergeCell ref="H19:H21"/>
    <mergeCell ref="H27:H29"/>
    <mergeCell ref="H43:H44"/>
    <mergeCell ref="A48:H49"/>
    <mergeCell ref="A40:H41"/>
    <mergeCell ref="A24:H25"/>
    <mergeCell ref="B1:G2"/>
    <mergeCell ref="A16:H17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zoomScale="90" zoomScaleNormal="90" workbookViewId="0">
      <selection activeCell="J24" sqref="J24"/>
    </sheetView>
  </sheetViews>
  <sheetFormatPr defaultColWidth="8.25" defaultRowHeight="13.5"/>
  <cols>
    <col min="1" max="1" width="6.33333333333333" style="10" customWidth="1"/>
    <col min="2" max="2" width="23.0833333333333" style="10" customWidth="1"/>
    <col min="3" max="3" width="13.9166666666667" style="10" customWidth="1"/>
    <col min="4" max="4" width="19.6666666666667" style="10" customWidth="1"/>
    <col min="5" max="5" width="6.91666666666667" style="10" customWidth="1"/>
    <col min="6" max="6" width="16.8333333333333" style="10" customWidth="1"/>
    <col min="7" max="7" width="15.0833333333333" style="10" customWidth="1"/>
    <col min="8" max="8" width="16.8333333333333" style="10" customWidth="1"/>
    <col min="9" max="9" width="15.75" style="10" customWidth="1"/>
    <col min="10" max="10" width="15.75" style="11" customWidth="1"/>
    <col min="11" max="11" width="6.91666666666667" style="10" customWidth="1"/>
    <col min="12" max="12" width="15" style="10" customWidth="1"/>
    <col min="13" max="16384" width="8.25" style="10"/>
  </cols>
  <sheetData>
    <row r="1" customHeight="1" spans="1:14">
      <c r="A1" s="12" t="s">
        <v>81</v>
      </c>
      <c r="B1" s="12"/>
      <c r="C1" s="12"/>
      <c r="D1" s="12"/>
      <c r="E1" s="12"/>
      <c r="F1" s="12"/>
      <c r="G1" s="12"/>
      <c r="H1" s="12"/>
      <c r="I1" s="12"/>
      <c r="J1" s="35"/>
      <c r="K1" s="12"/>
      <c r="L1" s="12"/>
      <c r="M1" s="12"/>
      <c r="N1" s="12"/>
    </row>
    <row r="2" spans="1:14">
      <c r="A2" s="12" t="s">
        <v>82</v>
      </c>
      <c r="B2" s="12"/>
      <c r="C2" s="12"/>
      <c r="D2" s="12"/>
      <c r="E2" s="12"/>
      <c r="F2" s="12"/>
      <c r="G2" s="12"/>
      <c r="H2" s="12"/>
      <c r="I2" s="12"/>
      <c r="J2" s="35"/>
      <c r="K2" s="12"/>
      <c r="L2" s="12"/>
      <c r="M2" s="12"/>
      <c r="N2" s="12"/>
    </row>
    <row r="3" spans="1:14">
      <c r="A3" s="12" t="s">
        <v>83</v>
      </c>
      <c r="B3" s="12"/>
      <c r="C3" s="12"/>
      <c r="D3" s="12"/>
      <c r="E3" s="12"/>
      <c r="F3" s="12"/>
      <c r="G3" s="12"/>
      <c r="H3" s="12"/>
      <c r="I3" s="12"/>
      <c r="J3" s="35"/>
      <c r="K3" s="12"/>
      <c r="L3" s="12"/>
      <c r="M3" s="12"/>
      <c r="N3" s="12"/>
    </row>
    <row r="4" spans="1:14">
      <c r="A4" s="12" t="s">
        <v>84</v>
      </c>
      <c r="B4" s="12"/>
      <c r="C4" s="12"/>
      <c r="D4" s="12"/>
      <c r="E4" s="12"/>
      <c r="F4" s="12"/>
      <c r="G4" s="12"/>
      <c r="H4" s="12"/>
      <c r="I4" s="12"/>
      <c r="J4" s="35"/>
      <c r="K4" s="12"/>
      <c r="L4" s="12"/>
      <c r="M4" s="12"/>
      <c r="N4" s="12"/>
    </row>
    <row r="5" spans="1:14">
      <c r="A5" s="12" t="s">
        <v>85</v>
      </c>
      <c r="B5" s="12"/>
      <c r="C5" s="12"/>
      <c r="D5" s="12"/>
      <c r="E5" s="12"/>
      <c r="F5" s="12"/>
      <c r="G5" s="12"/>
      <c r="H5" s="12"/>
      <c r="I5" s="12"/>
      <c r="J5" s="35"/>
      <c r="K5" s="12"/>
      <c r="L5" s="12"/>
      <c r="M5" s="12"/>
      <c r="N5" s="12"/>
    </row>
    <row r="6" spans="1:14">
      <c r="A6" s="12" t="s">
        <v>86</v>
      </c>
      <c r="B6" s="12"/>
      <c r="C6" s="12"/>
      <c r="D6" s="12"/>
      <c r="E6" s="12"/>
      <c r="F6" s="12"/>
      <c r="G6" s="12"/>
      <c r="H6" s="12"/>
      <c r="I6" s="12"/>
      <c r="J6" s="35"/>
      <c r="K6" s="12"/>
      <c r="L6" s="12"/>
      <c r="M6" s="12"/>
      <c r="N6" s="12"/>
    </row>
    <row r="7" spans="1:14">
      <c r="A7" s="12" t="s">
        <v>87</v>
      </c>
      <c r="B7" s="12"/>
      <c r="C7" s="12"/>
      <c r="D7" s="12"/>
      <c r="E7" s="12"/>
      <c r="F7" s="12"/>
      <c r="G7" s="12"/>
      <c r="H7" s="12"/>
      <c r="I7" s="12"/>
      <c r="J7" s="35"/>
      <c r="K7" s="12"/>
      <c r="L7" s="12"/>
      <c r="M7" s="12"/>
      <c r="N7" s="12"/>
    </row>
    <row r="8" spans="1:14">
      <c r="A8" s="12" t="s">
        <v>88</v>
      </c>
      <c r="B8" s="12"/>
      <c r="C8" s="12"/>
      <c r="D8" s="12"/>
      <c r="E8" s="12"/>
      <c r="F8" s="12"/>
      <c r="G8" s="12"/>
      <c r="H8" s="12"/>
      <c r="I8" s="12"/>
      <c r="J8" s="35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35"/>
      <c r="K9" s="12"/>
      <c r="L9" s="12"/>
      <c r="M9" s="12"/>
      <c r="N9" s="12"/>
    </row>
    <row r="10" spans="1:14">
      <c r="A10" s="12" t="s">
        <v>89</v>
      </c>
      <c r="B10" s="12"/>
      <c r="C10" s="12"/>
      <c r="D10" s="12"/>
      <c r="E10" s="12"/>
      <c r="F10" s="12"/>
      <c r="G10" s="12"/>
      <c r="H10" s="12"/>
      <c r="I10" s="12"/>
      <c r="J10" s="35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35"/>
      <c r="K11" s="12"/>
      <c r="L11" s="12"/>
      <c r="M11" s="12"/>
      <c r="N11" s="12"/>
    </row>
    <row r="12" ht="20.25" spans="6:7">
      <c r="F12" s="13" t="s">
        <v>90</v>
      </c>
      <c r="G12" s="13"/>
    </row>
    <row r="13" spans="6:7">
      <c r="F13" s="14" t="s">
        <v>14</v>
      </c>
      <c r="G13" s="15" t="s">
        <v>7</v>
      </c>
    </row>
    <row r="14" ht="14.4" customHeight="1" spans="6:7">
      <c r="F14" s="16">
        <v>1</v>
      </c>
      <c r="G14" s="17" t="s">
        <v>17</v>
      </c>
    </row>
    <row r="15" ht="14.4" customHeight="1" spans="6:7">
      <c r="F15" s="18"/>
      <c r="G15" s="19"/>
    </row>
    <row r="16" ht="14.4" customHeight="1" spans="6:7">
      <c r="F16" s="16">
        <v>2</v>
      </c>
      <c r="G16" s="17" t="s">
        <v>26</v>
      </c>
    </row>
    <row r="17" ht="14.4" customHeight="1" spans="6:7">
      <c r="F17" s="18"/>
      <c r="G17" s="19"/>
    </row>
    <row r="19" ht="20.25" spans="1:12">
      <c r="A19" s="20" t="s">
        <v>91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36"/>
    </row>
    <row r="20" spans="1:12">
      <c r="A20" s="22" t="s">
        <v>14</v>
      </c>
      <c r="B20" s="23" t="s">
        <v>6</v>
      </c>
      <c r="C20" s="24" t="s">
        <v>7</v>
      </c>
      <c r="D20" s="25" t="s">
        <v>54</v>
      </c>
      <c r="E20" s="26"/>
      <c r="F20" s="26" t="s">
        <v>92</v>
      </c>
      <c r="G20" s="27" t="s">
        <v>93</v>
      </c>
      <c r="H20" s="27" t="s">
        <v>94</v>
      </c>
      <c r="I20" s="26" t="s">
        <v>95</v>
      </c>
      <c r="J20" s="37" t="s">
        <v>96</v>
      </c>
      <c r="K20" s="26" t="s">
        <v>13</v>
      </c>
      <c r="L20" s="26" t="s">
        <v>14</v>
      </c>
    </row>
    <row r="21" spans="1:12">
      <c r="A21" s="28">
        <v>1</v>
      </c>
      <c r="B21" s="29">
        <v>2022011010008</v>
      </c>
      <c r="C21" s="17" t="s">
        <v>17</v>
      </c>
      <c r="D21" s="17" t="s">
        <v>57</v>
      </c>
      <c r="E21" s="30" t="s">
        <v>18</v>
      </c>
      <c r="F21" s="31">
        <v>92.7777777777778</v>
      </c>
      <c r="G21" s="30">
        <v>192</v>
      </c>
      <c r="H21" s="30">
        <v>114</v>
      </c>
      <c r="I21" s="30">
        <v>0</v>
      </c>
      <c r="J21" s="38">
        <v>0</v>
      </c>
      <c r="K21" s="39">
        <f>SUM(F22:J22)</f>
        <v>75</v>
      </c>
      <c r="L21" s="40" t="s">
        <v>62</v>
      </c>
    </row>
    <row r="22" spans="1:12">
      <c r="A22" s="28"/>
      <c r="B22" s="32"/>
      <c r="C22" s="19"/>
      <c r="D22" s="19"/>
      <c r="E22" s="33" t="s">
        <v>21</v>
      </c>
      <c r="F22" s="33">
        <v>40</v>
      </c>
      <c r="G22" s="33">
        <v>25</v>
      </c>
      <c r="H22" s="33">
        <v>10</v>
      </c>
      <c r="I22" s="33">
        <v>0</v>
      </c>
      <c r="J22" s="33">
        <v>0</v>
      </c>
      <c r="K22" s="39"/>
      <c r="L22" s="40"/>
    </row>
    <row r="23" spans="1:12">
      <c r="A23" s="28">
        <v>2</v>
      </c>
      <c r="B23" s="29">
        <v>2022011010014</v>
      </c>
      <c r="C23" s="17" t="s">
        <v>26</v>
      </c>
      <c r="D23" s="17" t="s">
        <v>57</v>
      </c>
      <c r="E23" s="30" t="s">
        <v>18</v>
      </c>
      <c r="F23" s="31">
        <v>90.43</v>
      </c>
      <c r="G23" s="34">
        <v>25</v>
      </c>
      <c r="H23" s="34">
        <v>60</v>
      </c>
      <c r="I23" s="34">
        <v>0</v>
      </c>
      <c r="J23" s="38">
        <v>25</v>
      </c>
      <c r="K23" s="39">
        <f>SUM(F24:J24)</f>
        <v>57.5061506592079</v>
      </c>
      <c r="L23" s="40" t="s">
        <v>66</v>
      </c>
    </row>
    <row r="24" spans="1:12">
      <c r="A24" s="28"/>
      <c r="B24" s="32"/>
      <c r="C24" s="19"/>
      <c r="D24" s="19"/>
      <c r="E24" s="33" t="s">
        <v>21</v>
      </c>
      <c r="F24" s="33">
        <v>38.9877844311377</v>
      </c>
      <c r="G24" s="33">
        <v>3.25520833333333</v>
      </c>
      <c r="H24" s="33">
        <v>5.26315789473684</v>
      </c>
      <c r="I24" s="33">
        <v>0</v>
      </c>
      <c r="J24" s="33">
        <v>10</v>
      </c>
      <c r="K24" s="39"/>
      <c r="L24" s="40"/>
    </row>
    <row r="25" spans="1:12">
      <c r="A25" s="28">
        <v>3</v>
      </c>
      <c r="B25" s="29">
        <v>2022011010012</v>
      </c>
      <c r="C25" s="17" t="s">
        <v>33</v>
      </c>
      <c r="D25" s="17" t="s">
        <v>57</v>
      </c>
      <c r="E25" s="30" t="s">
        <v>18</v>
      </c>
      <c r="F25" s="31">
        <v>89.67</v>
      </c>
      <c r="G25" s="34">
        <v>60</v>
      </c>
      <c r="H25" s="34">
        <v>60</v>
      </c>
      <c r="I25" s="30">
        <v>0</v>
      </c>
      <c r="J25" s="38">
        <v>0</v>
      </c>
      <c r="K25" s="39">
        <f>SUM(F26:J26)</f>
        <v>51.7357776552159</v>
      </c>
      <c r="L25" s="40" t="s">
        <v>68</v>
      </c>
    </row>
    <row r="26" spans="1:12">
      <c r="A26" s="28"/>
      <c r="B26" s="32"/>
      <c r="C26" s="19"/>
      <c r="D26" s="19"/>
      <c r="E26" s="33" t="s">
        <v>21</v>
      </c>
      <c r="F26" s="33">
        <v>38.660119760479</v>
      </c>
      <c r="G26" s="33">
        <v>7.8125</v>
      </c>
      <c r="H26" s="33">
        <v>5.26315789473684</v>
      </c>
      <c r="I26" s="33">
        <v>0</v>
      </c>
      <c r="J26" s="33">
        <v>0</v>
      </c>
      <c r="K26" s="39"/>
      <c r="L26" s="40"/>
    </row>
    <row r="27" spans="1:12">
      <c r="A27" s="28">
        <v>4</v>
      </c>
      <c r="B27" s="29">
        <v>2022011010010</v>
      </c>
      <c r="C27" s="17" t="s">
        <v>35</v>
      </c>
      <c r="D27" s="17" t="s">
        <v>57</v>
      </c>
      <c r="E27" s="30" t="s">
        <v>18</v>
      </c>
      <c r="F27" s="31">
        <v>86.67</v>
      </c>
      <c r="G27" s="34">
        <v>70</v>
      </c>
      <c r="H27" s="34">
        <v>60</v>
      </c>
      <c r="I27" s="34">
        <v>0</v>
      </c>
      <c r="J27" s="34">
        <v>0</v>
      </c>
      <c r="K27" s="39">
        <f>SUM(F28:J28)</f>
        <v>51.7444478148965</v>
      </c>
      <c r="L27" s="40" t="s">
        <v>69</v>
      </c>
    </row>
    <row r="28" spans="1:12">
      <c r="A28" s="28"/>
      <c r="B28" s="32"/>
      <c r="C28" s="19"/>
      <c r="D28" s="19"/>
      <c r="E28" s="33" t="s">
        <v>21</v>
      </c>
      <c r="F28" s="33">
        <v>37.3667065868264</v>
      </c>
      <c r="G28" s="33">
        <v>9.11458333333333</v>
      </c>
      <c r="H28" s="33">
        <v>5.26315789473684</v>
      </c>
      <c r="I28" s="33">
        <v>0</v>
      </c>
      <c r="J28" s="33">
        <v>0</v>
      </c>
      <c r="K28" s="39"/>
      <c r="L28" s="40"/>
    </row>
    <row r="29" spans="1:12">
      <c r="A29" s="28">
        <v>5</v>
      </c>
      <c r="B29" s="29">
        <v>2022011010005</v>
      </c>
      <c r="C29" s="17" t="s">
        <v>36</v>
      </c>
      <c r="D29" s="17" t="s">
        <v>57</v>
      </c>
      <c r="E29" s="30" t="s">
        <v>18</v>
      </c>
      <c r="F29" s="31">
        <v>85.4</v>
      </c>
      <c r="G29" s="30">
        <v>70</v>
      </c>
      <c r="H29" s="30">
        <v>60</v>
      </c>
      <c r="I29" s="30">
        <v>0</v>
      </c>
      <c r="J29" s="38">
        <v>0</v>
      </c>
      <c r="K29" s="39">
        <f>SUM(F30:J30)</f>
        <v>51.1969029047169</v>
      </c>
      <c r="L29" s="40" t="s">
        <v>97</v>
      </c>
    </row>
    <row r="30" spans="1:12">
      <c r="A30" s="28"/>
      <c r="B30" s="32"/>
      <c r="C30" s="19"/>
      <c r="D30" s="19"/>
      <c r="E30" s="33" t="s">
        <v>21</v>
      </c>
      <c r="F30" s="33">
        <v>36.8191616766467</v>
      </c>
      <c r="G30" s="33">
        <v>9.11458333333333</v>
      </c>
      <c r="H30" s="33">
        <v>5.26315789473684</v>
      </c>
      <c r="I30" s="33">
        <v>0</v>
      </c>
      <c r="J30" s="33">
        <v>0</v>
      </c>
      <c r="K30" s="39"/>
      <c r="L30" s="40"/>
    </row>
    <row r="31" spans="1:12">
      <c r="A31" s="28">
        <v>6</v>
      </c>
      <c r="B31" s="29">
        <v>2022011010008</v>
      </c>
      <c r="C31" s="17" t="s">
        <v>37</v>
      </c>
      <c r="D31" s="17" t="s">
        <v>57</v>
      </c>
      <c r="E31" s="30" t="s">
        <v>18</v>
      </c>
      <c r="F31" s="31">
        <v>90.6666666666667</v>
      </c>
      <c r="G31" s="30">
        <v>35</v>
      </c>
      <c r="H31" s="30">
        <v>60</v>
      </c>
      <c r="I31" s="30">
        <v>0</v>
      </c>
      <c r="J31" s="38">
        <v>0</v>
      </c>
      <c r="K31" s="39">
        <f>SUM(F32:J32)</f>
        <v>48.9102699206849</v>
      </c>
      <c r="L31" s="40" t="s">
        <v>98</v>
      </c>
    </row>
    <row r="32" ht="14.15" customHeight="1" spans="1:12">
      <c r="A32" s="28"/>
      <c r="B32" s="32"/>
      <c r="C32" s="19"/>
      <c r="D32" s="19"/>
      <c r="E32" s="33" t="s">
        <v>21</v>
      </c>
      <c r="F32" s="33">
        <v>39.0898203592814</v>
      </c>
      <c r="G32" s="33">
        <v>4.55729166666667</v>
      </c>
      <c r="H32" s="33">
        <v>5.26315789473684</v>
      </c>
      <c r="I32" s="33">
        <v>0</v>
      </c>
      <c r="J32" s="33">
        <v>0</v>
      </c>
      <c r="K32" s="39"/>
      <c r="L32" s="40"/>
    </row>
    <row r="40" spans="2:4">
      <c r="B40" s="9"/>
      <c r="C40" s="9"/>
      <c r="D40" s="9"/>
    </row>
    <row r="41" spans="2:4">
      <c r="B41" s="9"/>
      <c r="C41" s="9"/>
      <c r="D41" s="9"/>
    </row>
    <row r="42" s="9" customFormat="1" ht="18.9" customHeight="1" spans="10:10">
      <c r="J42" s="41"/>
    </row>
    <row r="43" s="9" customFormat="1" ht="18.9" customHeight="1" spans="10:10">
      <c r="J43" s="41"/>
    </row>
    <row r="44" s="9" customFormat="1" ht="18.9" customHeight="1" spans="10:10">
      <c r="J44" s="41"/>
    </row>
    <row r="45" s="9" customFormat="1" ht="18.9" customHeight="1" spans="10:10">
      <c r="J45" s="41"/>
    </row>
    <row r="46" s="9" customFormat="1" ht="18.9" customHeight="1" spans="10:10">
      <c r="J46" s="41"/>
    </row>
    <row r="47" s="9" customFormat="1" ht="18.9" customHeight="1" spans="10:10">
      <c r="J47" s="41"/>
    </row>
    <row r="48" s="9" customFormat="1" ht="18.9" customHeight="1" spans="10:10">
      <c r="J48" s="41"/>
    </row>
    <row r="49" s="9" customFormat="1" ht="18.9" customHeight="1" spans="10:10">
      <c r="J49" s="41"/>
    </row>
    <row r="50" s="9" customFormat="1" ht="18.9" customHeight="1" spans="10:10">
      <c r="J50" s="41"/>
    </row>
    <row r="51" s="9" customFormat="1" ht="18.9" customHeight="1" spans="10:10">
      <c r="J51" s="41"/>
    </row>
    <row r="52" s="9" customFormat="1" ht="18.9" customHeight="1" spans="10:10">
      <c r="J52" s="41"/>
    </row>
    <row r="53" s="9" customFormat="1" ht="18.9" customHeight="1" spans="10:10">
      <c r="J53" s="41"/>
    </row>
    <row r="54" s="9" customFormat="1" ht="18.9" customHeight="1" spans="10:10">
      <c r="J54" s="41"/>
    </row>
    <row r="55" s="9" customFormat="1" ht="18.9" customHeight="1" spans="10:10">
      <c r="J55" s="41"/>
    </row>
    <row r="56" s="9" customFormat="1" ht="18.9" customHeight="1" spans="10:10">
      <c r="J56" s="41"/>
    </row>
    <row r="57" s="9" customFormat="1" ht="18.9" customHeight="1" spans="10:10">
      <c r="J57" s="41"/>
    </row>
    <row r="58" s="9" customFormat="1" ht="18.9" customHeight="1" spans="10:10">
      <c r="J58" s="41"/>
    </row>
    <row r="59" s="9" customFormat="1" ht="18.9" customHeight="1" spans="2:10">
      <c r="B59" s="10"/>
      <c r="C59" s="10"/>
      <c r="D59" s="10"/>
      <c r="J59" s="41"/>
    </row>
    <row r="60" s="9" customFormat="1" ht="18.9" customHeight="1" spans="2:10">
      <c r="B60" s="10"/>
      <c r="C60" s="10"/>
      <c r="D60" s="10"/>
      <c r="J60" s="41"/>
    </row>
  </sheetData>
  <mergeCells count="42">
    <mergeCell ref="F12:G12"/>
    <mergeCell ref="A19:L19"/>
    <mergeCell ref="A21:A22"/>
    <mergeCell ref="A23:A24"/>
    <mergeCell ref="A25:A26"/>
    <mergeCell ref="A27:A28"/>
    <mergeCell ref="A29:A30"/>
    <mergeCell ref="A31:A32"/>
    <mergeCell ref="B21:B22"/>
    <mergeCell ref="B23:B24"/>
    <mergeCell ref="B25:B26"/>
    <mergeCell ref="B27:B28"/>
    <mergeCell ref="B29:B30"/>
    <mergeCell ref="B31:B32"/>
    <mergeCell ref="C21:C22"/>
    <mergeCell ref="C23:C24"/>
    <mergeCell ref="C25:C26"/>
    <mergeCell ref="C27:C28"/>
    <mergeCell ref="C29:C30"/>
    <mergeCell ref="C31:C32"/>
    <mergeCell ref="D21:D22"/>
    <mergeCell ref="D23:D24"/>
    <mergeCell ref="D25:D26"/>
    <mergeCell ref="D27:D28"/>
    <mergeCell ref="D29:D30"/>
    <mergeCell ref="D31:D32"/>
    <mergeCell ref="F14:F15"/>
    <mergeCell ref="F16:F17"/>
    <mergeCell ref="G14:G15"/>
    <mergeCell ref="G16:G17"/>
    <mergeCell ref="K21:K22"/>
    <mergeCell ref="K23:K24"/>
    <mergeCell ref="K25:K26"/>
    <mergeCell ref="K27:K28"/>
    <mergeCell ref="K29:K30"/>
    <mergeCell ref="K31:K32"/>
    <mergeCell ref="L21:L22"/>
    <mergeCell ref="L23:L24"/>
    <mergeCell ref="L25:L26"/>
    <mergeCell ref="L27:L28"/>
    <mergeCell ref="L29:L30"/>
    <mergeCell ref="L31:L3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Q7"/>
  <sheetViews>
    <sheetView workbookViewId="0">
      <selection activeCell="H28" sqref="H28"/>
    </sheetView>
  </sheetViews>
  <sheetFormatPr defaultColWidth="8.16666666666667" defaultRowHeight="13.5" outlineLevelRow="6"/>
  <cols>
    <col min="1" max="1" width="13.9166666666667" style="1" customWidth="1"/>
    <col min="2" max="3" width="8.16666666666667" style="1"/>
    <col min="4" max="4" width="12.0833333333333" style="1" customWidth="1"/>
    <col min="5" max="16" width="8.16666666666667" style="1"/>
    <col min="17" max="17" width="10.0833333333333" style="1" customWidth="1"/>
    <col min="18" max="16384" width="8.16666666666667" style="1"/>
  </cols>
  <sheetData>
    <row r="3" spans="1:17">
      <c r="A3" s="2" t="s">
        <v>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3" t="s">
        <v>6</v>
      </c>
      <c r="B5" s="3" t="s">
        <v>7</v>
      </c>
      <c r="C5" s="4" t="s">
        <v>54</v>
      </c>
      <c r="D5" s="3" t="s">
        <v>100</v>
      </c>
      <c r="E5" s="5" t="s">
        <v>101</v>
      </c>
      <c r="F5" s="6"/>
      <c r="G5" s="5" t="s">
        <v>102</v>
      </c>
      <c r="H5" s="6"/>
      <c r="I5" s="5" t="s">
        <v>103</v>
      </c>
      <c r="J5" s="6"/>
      <c r="K5" s="5" t="s">
        <v>104</v>
      </c>
      <c r="L5" s="6"/>
      <c r="M5" s="5" t="s">
        <v>105</v>
      </c>
      <c r="N5" s="6"/>
      <c r="O5" s="4" t="s">
        <v>13</v>
      </c>
      <c r="P5" s="4" t="s">
        <v>14</v>
      </c>
      <c r="Q5" s="4"/>
    </row>
    <row r="6" spans="1:17">
      <c r="A6" s="3"/>
      <c r="B6" s="3"/>
      <c r="C6" s="7"/>
      <c r="D6" s="3"/>
      <c r="E6" s="3" t="s">
        <v>18</v>
      </c>
      <c r="F6" s="3" t="s">
        <v>21</v>
      </c>
      <c r="G6" s="3" t="s">
        <v>18</v>
      </c>
      <c r="H6" s="3" t="s">
        <v>21</v>
      </c>
      <c r="I6" s="3" t="s">
        <v>18</v>
      </c>
      <c r="J6" s="3" t="s">
        <v>21</v>
      </c>
      <c r="K6" s="3" t="s">
        <v>18</v>
      </c>
      <c r="L6" s="3" t="s">
        <v>21</v>
      </c>
      <c r="M6" s="3" t="s">
        <v>18</v>
      </c>
      <c r="N6" s="3" t="s">
        <v>21</v>
      </c>
      <c r="O6" s="7"/>
      <c r="P6" s="7"/>
      <c r="Q6" s="7"/>
    </row>
    <row r="7" spans="1:17">
      <c r="A7" s="118" t="s">
        <v>106</v>
      </c>
      <c r="B7" s="3" t="s">
        <v>107</v>
      </c>
      <c r="C7" s="3" t="s">
        <v>108</v>
      </c>
      <c r="D7" s="3" t="s">
        <v>109</v>
      </c>
      <c r="E7" s="3">
        <v>92.78</v>
      </c>
      <c r="F7" s="8">
        <v>15</v>
      </c>
      <c r="G7" s="3">
        <v>269.5</v>
      </c>
      <c r="H7" s="8">
        <v>50</v>
      </c>
      <c r="I7" s="3">
        <v>99</v>
      </c>
      <c r="J7" s="8">
        <v>15</v>
      </c>
      <c r="K7" s="3">
        <v>11</v>
      </c>
      <c r="L7" s="8">
        <v>10</v>
      </c>
      <c r="M7" s="3">
        <v>20</v>
      </c>
      <c r="N7" s="8">
        <v>10</v>
      </c>
      <c r="O7" s="8">
        <v>100</v>
      </c>
      <c r="P7" s="3">
        <v>1</v>
      </c>
      <c r="Q7" s="3" t="s">
        <v>110</v>
      </c>
    </row>
  </sheetData>
  <mergeCells count="13">
    <mergeCell ref="E5:F5"/>
    <mergeCell ref="G5:H5"/>
    <mergeCell ref="I5:J5"/>
    <mergeCell ref="K5:L5"/>
    <mergeCell ref="M5:N5"/>
    <mergeCell ref="A5:A6"/>
    <mergeCell ref="B5:B6"/>
    <mergeCell ref="C5:C6"/>
    <mergeCell ref="D5:D6"/>
    <mergeCell ref="O5:O6"/>
    <mergeCell ref="P5:P6"/>
    <mergeCell ref="Q5:Q6"/>
    <mergeCell ref="A3:Q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/>
  <rangeList sheetStid="11" master="">
    <arrUserId title="区域1_1_1_2" rangeCreator="" othersAccessPermission="edit"/>
    <arrUserId title="区域1_1_2_1_2" rangeCreator="" othersAccessPermission="edit"/>
    <arrUserId title="区域1_1_1" rangeCreator="" othersAccessPermission="edit"/>
    <arrUserId title="区域1_1_2_1" rangeCreator="" othersAccessPermission="edit"/>
  </rangeList>
  <rangeList sheetStid="12" master=""/>
  <rangeList sheetStid="1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学业奖学金评选结果 </vt:lpstr>
      <vt:lpstr>单项奖学金评选结果</vt:lpstr>
      <vt:lpstr>优秀研究生评选结果</vt:lpstr>
      <vt:lpstr>国家奖学金评选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coconut</cp:lastModifiedBy>
  <dcterms:created xsi:type="dcterms:W3CDTF">2015-06-05T18:19:00Z</dcterms:created>
  <dcterms:modified xsi:type="dcterms:W3CDTF">2023-10-09T06:55:26Z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3DDBAD7C94C74C47BC5F29309209DA2F_12</vt:lpwstr>
  </property>
  <property fmtid="{D5CDD505-2E9C-101B-9397-08002B2CF9AE}" pid="3" name="KSOProductBuildVer">
    <vt:lpwstr>2052-12.1.0.15374</vt:lpwstr>
  </property>
</Properties>
</file>